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<sst xmlns="http://schemas.openxmlformats.org/spreadsheetml/2006/main" count="63" uniqueCount="63">
  <si>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Приложение 3</t>
  </si>
  <si>
    <t>Анализ результативности государственной программы "Экономическое развитие, инвестиционная политика и инновационная экономика Брянской области" (2014 - 2020 годы),</t>
  </si>
  <si>
    <t>Данные об использовании бюджетных ассигнований на реализацию государственной программы</t>
  </si>
  <si>
    <t>Наименование</t>
  </si>
  <si>
    <t>Отчетный финансовый год (2013 год), рублей</t>
  </si>
  <si>
    <t>план</t>
  </si>
  <si>
    <t>факт</t>
  </si>
  <si>
    <t>Государственная программа "Экономическое развитие, инвестиционная политика и инновационная экономика Брянской области" (2014 - 2020 годы)</t>
  </si>
  <si>
    <t>основное мероприятие 1 "Руководство и управление в сфере установленных функций органов государственной власти Брянской области и государственных органов Брянской области"</t>
  </si>
  <si>
    <t>основное мероприятие 2 "Учреждения, оказывающие услуги по сопровождению инвестиционных проектов"</t>
  </si>
  <si>
    <t>мероприятие 1         "Субсидии государственным учреждениям на возмещение нормативных затрат, связанных с оказанием ими государственных услуг (выполнением работ)"</t>
  </si>
  <si>
    <t>основное мероприятие 4 "Социально-экономическое развитие приграничных муниципальных образований"</t>
  </si>
  <si>
    <t>мероприятие 1       "Приобретение и ремонт оборудования областной телекоммуникационной сети"</t>
  </si>
  <si>
    <t>мероприятие 2               "Оплата за пользование радиочастотным ресурсом"</t>
  </si>
  <si>
    <t>мероприятие 3    "Техническое обслуживание областной телекоммуникационной сети, оплата за оказание услуг по размещению волоконно-оптических линий связи на опорах контактной сети, оплата за оказание услуг по предоставлению каналов связи"</t>
  </si>
  <si>
    <t>мероприятие 4 "Техническое обслуживание серверного оборудования и оборудования видео-конференцсвязи, обновление программного и технического обеспечения видеосервера, оказание услуг по подготовке и проведению сеансов видеоконференцсвязи"</t>
  </si>
  <si>
    <t>мероприятие 7 "Развитие автоматизации процесса обмена служебной документацией в органах государственной власти, органах местного самоуправления, сопровождение системы электронного документооборота"</t>
  </si>
  <si>
    <t>мероприятие 8 "Обучение граждан работе с региональным порталом государственных и муниципальных услуг в сети Интернет"</t>
  </si>
  <si>
    <t>мероприятие 1 "Развитие системы электронных государственных и муниципальных услуг (в том числе перевод государственных услуг в электронный вид, совершенствование регионального портала государственных и муниципальных услуг)"</t>
  </si>
  <si>
    <t>мероприятие 4 "Организационно-методологическое и техническое сопровождение наполнения и функционирования реестра государственных и муниципальных услуг Брянской области"</t>
  </si>
  <si>
    <t>мероприятие доб. 2013 "Оптимизация предоставления государственных (муниципальных) услуг, исполнения государственных (муниципальных) контрольных и надзорных функций"</t>
  </si>
  <si>
    <t>мероприятие доб. 2013 "Проведение мониторинга предоставления государственных и муниципальных услуг"</t>
  </si>
  <si>
    <t>основное мероприятия 1 "Повышение инвестиционной привлекательности Брянской области"</t>
  </si>
  <si>
    <t>мероприятие 1 "Проведение конкурса «Лучшее муниципальное образование по инвестиционной привлекательности»"</t>
  </si>
  <si>
    <t>мероприятие 2 "Разработка, корректировка инвестиционного паспорта Брянской области"</t>
  </si>
  <si>
    <t>мероприятие 3 "Предоставление субсидий на возмещение части затрат на уплату процентов по кредитам, полученным в кредитных организациях для реализации инвестиционных проектов и на пополнение оборотных средств"</t>
  </si>
  <si>
    <t>мероприятие 4 "Издание информационно-методических и презентационных материалов для обеспечения областной конгрессно-выставочной деятельности"</t>
  </si>
  <si>
    <t>мероприятие 5 "Мероприятия по привлечению внимания российских и иностранных инвесторов к Брянской области (представление области в МИД России, посольствах иностранных государств, России, зарубежных и отечественных инвестиционных и других организациях)"</t>
  </si>
  <si>
    <t>мероприятие 6 "Организация и проведение презентаций экономического потенциала региона, бизнес-встреч, межрегиональных и международных выставочно-ярмарочных мероприятий, организация участия в выставках, конференциях и форумах, проводимых в РФ и за рубежом"</t>
  </si>
  <si>
    <t>мероприятие 7 "Проведение Славянского международного экономического форума"</t>
  </si>
  <si>
    <t>мероприятие 8 "Разработка инвестиционной стратегии и инвестиционной декларации Брянской области"</t>
  </si>
  <si>
    <t>мероприятие 1 "Мониторинг проблем и препятствий, сдерживающих развитие малого и среднего предпринимательства"</t>
  </si>
  <si>
    <t>мероприятие 2 "Организация и проведение конкурса «Лучший предприниматель Брянской области» и торжественного собрания, посвященного Дню российского предпринимательства"</t>
  </si>
  <si>
    <t>мероприятие 3 "Субсидирование затрат на оказание государственных услуг субъектам малого предпринимательства государственным автономным учреждением "Брянский областной бизнес-инкубатор"</t>
  </si>
  <si>
    <t>мероприятие 4 "Содействие развитию лизинга оборудования субъектами малого и среднего предпринимательства"</t>
  </si>
  <si>
    <t>мероприятие 5 "Поддержка действующих инновационных компаний"</t>
  </si>
  <si>
    <t xml:space="preserve">мероприятие доб.7 - 2013 "Предоставление на конкурсной основе субсидий бюджетам муниципальных образований  Брянской области для предоставления грантов начинающим  субъектам  малого предпринимательства" </t>
  </si>
  <si>
    <t>мероприятие доб.9 - 2013 "Развитие системы микрофинансирования"</t>
  </si>
  <si>
    <t>мероприятие доб. 11 - 2013 "Поддержка начинающих малых инновационных компаний – гранты инновационным компаниям"</t>
  </si>
  <si>
    <t>мероприятие доб.12 - 2013 "Формирование положительного образа предпринимателя, популяризация роли предпринимателя"</t>
  </si>
  <si>
    <t>мероприятие доб.13 - 2013 "Содействие развитию молодежного предпринимательства"</t>
  </si>
  <si>
    <t xml:space="preserve">Текущий финансовый год, рублей </t>
  </si>
  <si>
    <t xml:space="preserve">Очередной финансовый год, рублей </t>
  </si>
  <si>
    <t>Первый год планового периода, рублей</t>
  </si>
  <si>
    <t>мероприятие 6 "Обеспечение выдачи и сопровождения электронной подписи для органов государственной власти и органов местного самоуправления, приобретение составных частей для защиты информации, расширение удостоверяющего центра"</t>
  </si>
  <si>
    <t>основное мероприятие 1   "Развитие информационного общества и инфраструктуры электронного правительства"</t>
  </si>
  <si>
    <t>основное мероприятие 1 "Повышение качества и доступности предоставления государственных и муниципальных услуг"</t>
  </si>
  <si>
    <t>подпрограмма 2   "Развитие информационного общества и инфраструктуры электронного правительства Брянской области" (2014 - 2020 годы)", в том числе:</t>
  </si>
  <si>
    <t>подпрограмма 1. "Экономическое развитие" (2014 - 2020 годы),  в том числе:</t>
  </si>
  <si>
    <t>подпрограмма 3   "Повышение качества и доступности предоставления государственных и муниципальных услуг в Брянской области" (2014 - 2020 годы)", в том числе:</t>
  </si>
  <si>
    <t>подпрограмма 4 "Повышение инвестиционной привлекательности Брянской области" (2014 - 2020 годы), в том числе:</t>
  </si>
  <si>
    <t>мероприятие доб. 6 - 2013 "Предоставление на конкурсной основе субсидий бюджетам монопрофильных муниципальных образований (моногородов) Брянской области для реализации  муниципальных программ   развития малого и среднего предпринимательства"</t>
  </si>
  <si>
    <t xml:space="preserve">мероприятие 1   "Организация выставок, экспозиций по инновационной деятельности (участие в форуме нанотехнологий и др.)"   </t>
  </si>
  <si>
    <t>ответственный исполнитель - департамент экономического развития Брянской области</t>
  </si>
  <si>
    <r>
      <t>мероприятие 2  "</t>
    </r>
    <r>
      <rPr>
        <sz val="12"/>
        <color indexed="8"/>
        <rFont val="Times New Roman"/>
        <family val="1"/>
      </rPr>
      <t>Развитие взаимодействия граждан с органами государственной власти в рамках процессов оказания государственных и муниципальных услуг на базе единого портала государственных и муниципальных услуг (функций), а также работы по обеспечению взаимодействия информационных систем и ресурсов органов государственной власти с использованием системы межведомственного электронного взаимодействия и региональной инфраструктуры, оплата услуг по эксплуатации инфраструктуры электронного правительства</t>
    </r>
    <r>
      <rPr>
        <i/>
        <sz val="12"/>
        <color indexed="8"/>
        <rFont val="Times New Roman"/>
        <family val="1"/>
      </rPr>
      <t>"</t>
    </r>
  </si>
  <si>
    <r>
      <t>мероприятие 3 "</t>
    </r>
    <r>
      <rPr>
        <sz val="12"/>
        <color indexed="8"/>
        <rFont val="Times New Roman"/>
        <family val="1"/>
      </rPr>
      <t>Создание (развитие) многофункциональных центров предоставления государственных и муниципальных услуг на территории Брянской области"</t>
    </r>
  </si>
  <si>
    <t>основное мероприятие  3   "Развитие инновационной деятельности"</t>
  </si>
  <si>
    <t>основное мероприятие 1 "Государственная поддержка малого и среднего предпринимательства"</t>
  </si>
  <si>
    <t>мероприятие 5 "Приобретение компьютерного и телекоммуникационного оборудования для награждения победителей областного конкурса "Лучший интернет-сайт исполнительного органа государственной власти Брянской области, органа местного самоуправления Брянской области"; организация конкурсов, чемпионатов в сфере IT- технологий, в том числе приобретение компьютерного и телекоммуникационного оборудования для награждения победителей"</t>
  </si>
  <si>
    <t>мероприятие доб. 2013 "Внедрение автоматизированной информационной системы поддержки деятельности МФЦ"</t>
  </si>
  <si>
    <t>мероприятие доб.8 - 2013 "Предоставление грантов начинающим  субъектам  малого и среднего предпринимательства"</t>
  </si>
  <si>
    <t>мероприятие доб.10 - 2013 "Создание Брянского областного промышленного парка"</t>
  </si>
  <si>
    <t>подпрограмма 5 "Государственная поддержка малого и среднего предпринимательства в Брянской области" (2014 - 2020 годы), в том числе: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</si>
</sst>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46.125" style="2" customWidth="1"/>
    <col min="2" max="2" width="16.75390625" style="2" customWidth="1"/>
    <col min="3" max="3" width="17.75390625" style="2" customWidth="1"/>
    <col min="4" max="4" width="17.00390625" style="2" customWidth="1"/>
    <col min="5" max="5" width="16.625" style="2" customWidth="1"/>
    <col min="6" max="6" width="17.25390625" style="2" customWidth="1"/>
    <col min="7" max="16384" width="9.125" style="2" customWidth="1"/>
  </cols>
  <sheetData>
    <row r="1" spans="1:19" ht="15.75">
      <c r="A1" s="14" t="s">
        <v>0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4" ht="34.5" customHeight="1">
      <c r="A2" s="17" t="s">
        <v>1</v>
      </c>
      <c r="B2" s="17"/>
      <c r="C2" s="17"/>
      <c r="D2" s="17"/>
      <c r="E2" s="17"/>
      <c r="F2" s="17"/>
      <c r="G2" s="1"/>
      <c r="H2" s="1"/>
      <c r="I2" s="1"/>
      <c r="J2" s="1"/>
      <c r="K2" s="1"/>
      <c r="L2" s="1"/>
      <c r="M2" s="1"/>
      <c r="N2" s="1"/>
    </row>
    <row r="3" spans="1:19" ht="15.75">
      <c r="A3" s="18" t="s">
        <v>53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18" t="s">
        <v>2</v>
      </c>
      <c r="B4" s="18"/>
      <c r="C4" s="18"/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6" ht="51" customHeight="1">
      <c r="A5" s="16" t="s">
        <v>3</v>
      </c>
      <c r="B5" s="15" t="s">
        <v>4</v>
      </c>
      <c r="C5" s="15"/>
      <c r="D5" s="15" t="s">
        <v>41</v>
      </c>
      <c r="E5" s="15" t="s">
        <v>42</v>
      </c>
      <c r="F5" s="15" t="s">
        <v>43</v>
      </c>
    </row>
    <row r="6" spans="1:6" ht="36.75" customHeight="1">
      <c r="A6" s="16"/>
      <c r="B6" s="3" t="s">
        <v>5</v>
      </c>
      <c r="C6" s="3" t="s">
        <v>6</v>
      </c>
      <c r="D6" s="15"/>
      <c r="E6" s="15"/>
      <c r="F6" s="15"/>
    </row>
    <row r="7" spans="1:6" s="6" customFormat="1" ht="68.25" customHeight="1">
      <c r="A7" s="4" t="s">
        <v>7</v>
      </c>
      <c r="B7" s="5">
        <f>B8+B15+B25+B34+B44</f>
        <v>881959936</v>
      </c>
      <c r="C7" s="5">
        <f>C8+C15+C25+C34+C44</f>
        <v>800397226.28</v>
      </c>
      <c r="D7" s="5">
        <f>D8+D15+D25+D34+D44</f>
        <v>173652672.5</v>
      </c>
      <c r="E7" s="5">
        <f>E8+E15+E25+E34+E44</f>
        <v>107468422.5</v>
      </c>
      <c r="F7" s="5">
        <f>F8+F15+F25+F34+F44</f>
        <v>74259372.5</v>
      </c>
    </row>
    <row r="8" spans="1:6" ht="38.25" customHeight="1">
      <c r="A8" s="7" t="s">
        <v>48</v>
      </c>
      <c r="B8" s="8">
        <f>B9+B10+B12+B14</f>
        <v>58837372</v>
      </c>
      <c r="C8" s="8">
        <f>C9+C10+C12+C14</f>
        <v>58679105.05</v>
      </c>
      <c r="D8" s="9">
        <v>61360400</v>
      </c>
      <c r="E8" s="9">
        <v>29360400</v>
      </c>
      <c r="F8" s="9">
        <v>28360400</v>
      </c>
    </row>
    <row r="9" spans="1:6" ht="84" customHeight="1">
      <c r="A9" s="4" t="s">
        <v>8</v>
      </c>
      <c r="B9" s="5">
        <v>21753972</v>
      </c>
      <c r="C9" s="5">
        <v>21663197.98</v>
      </c>
      <c r="D9" s="9">
        <v>23360400</v>
      </c>
      <c r="E9" s="9">
        <v>23360400</v>
      </c>
      <c r="F9" s="9">
        <v>23360400</v>
      </c>
    </row>
    <row r="10" spans="1:6" ht="53.25" customHeight="1">
      <c r="A10" s="4" t="s">
        <v>9</v>
      </c>
      <c r="B10" s="5">
        <v>5000000</v>
      </c>
      <c r="C10" s="5">
        <v>4932507.07</v>
      </c>
      <c r="D10" s="9">
        <v>5000000</v>
      </c>
      <c r="E10" s="9">
        <v>5000000</v>
      </c>
      <c r="F10" s="9">
        <v>5000000</v>
      </c>
    </row>
    <row r="11" spans="1:6" ht="81.75" customHeight="1">
      <c r="A11" s="4" t="s">
        <v>10</v>
      </c>
      <c r="B11" s="5">
        <v>5000000</v>
      </c>
      <c r="C11" s="5">
        <v>4932507.07</v>
      </c>
      <c r="D11" s="9">
        <v>5000000</v>
      </c>
      <c r="E11" s="9">
        <v>5000000</v>
      </c>
      <c r="F11" s="9">
        <v>5000000</v>
      </c>
    </row>
    <row r="12" spans="1:6" ht="37.5" customHeight="1">
      <c r="A12" s="4" t="s">
        <v>56</v>
      </c>
      <c r="B12" s="5">
        <v>83400</v>
      </c>
      <c r="C12" s="5">
        <v>83400</v>
      </c>
      <c r="D12" s="9">
        <v>1000000</v>
      </c>
      <c r="E12" s="9">
        <v>1000000</v>
      </c>
      <c r="F12" s="9">
        <v>0</v>
      </c>
    </row>
    <row r="13" spans="1:6" ht="59.25" customHeight="1">
      <c r="A13" s="4" t="s">
        <v>52</v>
      </c>
      <c r="B13" s="5">
        <v>83400</v>
      </c>
      <c r="C13" s="5">
        <v>83400</v>
      </c>
      <c r="D13" s="9">
        <v>1000000</v>
      </c>
      <c r="E13" s="9">
        <v>1000000</v>
      </c>
      <c r="F13" s="9">
        <v>0</v>
      </c>
    </row>
    <row r="14" spans="1:6" ht="48.75" customHeight="1">
      <c r="A14" s="4" t="s">
        <v>11</v>
      </c>
      <c r="B14" s="5">
        <v>32000000</v>
      </c>
      <c r="C14" s="5">
        <v>32000000</v>
      </c>
      <c r="D14" s="9">
        <v>32000000</v>
      </c>
      <c r="E14" s="9">
        <v>0</v>
      </c>
      <c r="F14" s="9">
        <v>0</v>
      </c>
    </row>
    <row r="15" spans="1:6" s="10" customFormat="1" ht="84" customHeight="1">
      <c r="A15" s="7" t="s">
        <v>47</v>
      </c>
      <c r="B15" s="5">
        <v>4793955</v>
      </c>
      <c r="C15" s="5">
        <v>4793954.62</v>
      </c>
      <c r="D15" s="9">
        <v>4610000</v>
      </c>
      <c r="E15" s="9">
        <v>4010000</v>
      </c>
      <c r="F15" s="9">
        <v>3300000</v>
      </c>
    </row>
    <row r="16" spans="1:6" ht="53.25" customHeight="1">
      <c r="A16" s="4" t="s">
        <v>45</v>
      </c>
      <c r="B16" s="5">
        <f>B17+B18+B19+B20+B21+B22+B23+B24</f>
        <v>4793955</v>
      </c>
      <c r="C16" s="5">
        <f>SUM(C17:C24)</f>
        <v>4793954.62</v>
      </c>
      <c r="D16" s="9">
        <v>4610000</v>
      </c>
      <c r="E16" s="9">
        <v>4010000</v>
      </c>
      <c r="F16" s="9">
        <v>3300000</v>
      </c>
    </row>
    <row r="17" spans="1:6" ht="51.75" customHeight="1">
      <c r="A17" s="4" t="s">
        <v>12</v>
      </c>
      <c r="B17" s="5">
        <v>199960</v>
      </c>
      <c r="C17" s="5">
        <v>199960</v>
      </c>
      <c r="D17" s="9">
        <v>250000</v>
      </c>
      <c r="E17" s="9">
        <v>250000</v>
      </c>
      <c r="F17" s="9">
        <v>0</v>
      </c>
    </row>
    <row r="18" spans="1:6" ht="31.5">
      <c r="A18" s="4" t="s">
        <v>13</v>
      </c>
      <c r="B18" s="5">
        <v>355085</v>
      </c>
      <c r="C18" s="5">
        <v>355084.62</v>
      </c>
      <c r="D18" s="9">
        <v>300000</v>
      </c>
      <c r="E18" s="9">
        <v>300000</v>
      </c>
      <c r="F18" s="9">
        <v>300000</v>
      </c>
    </row>
    <row r="19" spans="1:6" ht="99" customHeight="1">
      <c r="A19" s="4" t="s">
        <v>14</v>
      </c>
      <c r="B19" s="5">
        <v>2581420</v>
      </c>
      <c r="C19" s="5">
        <v>2581420</v>
      </c>
      <c r="D19" s="9">
        <v>2600000</v>
      </c>
      <c r="E19" s="9">
        <v>2600000</v>
      </c>
      <c r="F19" s="9">
        <v>2600000</v>
      </c>
    </row>
    <row r="20" spans="1:6" ht="98.25" customHeight="1">
      <c r="A20" s="4" t="s">
        <v>15</v>
      </c>
      <c r="B20" s="5">
        <v>399800</v>
      </c>
      <c r="C20" s="5">
        <v>399800</v>
      </c>
      <c r="D20" s="9">
        <v>400000</v>
      </c>
      <c r="E20" s="9">
        <v>400000</v>
      </c>
      <c r="F20" s="9">
        <v>400000</v>
      </c>
    </row>
    <row r="21" spans="1:6" ht="181.5" customHeight="1">
      <c r="A21" s="4" t="s">
        <v>58</v>
      </c>
      <c r="B21" s="5">
        <v>60000</v>
      </c>
      <c r="C21" s="5">
        <v>60000</v>
      </c>
      <c r="D21" s="9">
        <v>60000</v>
      </c>
      <c r="E21" s="9">
        <v>60000</v>
      </c>
      <c r="F21" s="9">
        <v>0</v>
      </c>
    </row>
    <row r="22" spans="1:6" ht="103.5" customHeight="1">
      <c r="A22" s="11" t="s">
        <v>44</v>
      </c>
      <c r="B22" s="5">
        <v>474100</v>
      </c>
      <c r="C22" s="5">
        <v>474100</v>
      </c>
      <c r="D22" s="9">
        <v>300000</v>
      </c>
      <c r="E22" s="9">
        <v>300000</v>
      </c>
      <c r="F22" s="9">
        <v>0</v>
      </c>
    </row>
    <row r="23" spans="1:6" ht="85.5" customHeight="1">
      <c r="A23" s="4" t="s">
        <v>16</v>
      </c>
      <c r="B23" s="5">
        <v>123590</v>
      </c>
      <c r="C23" s="5">
        <v>123590</v>
      </c>
      <c r="D23" s="9">
        <v>100000</v>
      </c>
      <c r="E23" s="9">
        <v>100000</v>
      </c>
      <c r="F23" s="9">
        <v>0</v>
      </c>
    </row>
    <row r="24" spans="1:6" ht="47.25">
      <c r="A24" s="4" t="s">
        <v>17</v>
      </c>
      <c r="B24" s="5">
        <v>600000</v>
      </c>
      <c r="C24" s="5">
        <v>600000</v>
      </c>
      <c r="D24" s="9">
        <v>600000</v>
      </c>
      <c r="E24" s="9">
        <v>0</v>
      </c>
      <c r="F24" s="9">
        <v>0</v>
      </c>
    </row>
    <row r="25" spans="1:6" ht="82.5" customHeight="1">
      <c r="A25" s="7" t="s">
        <v>49</v>
      </c>
      <c r="B25" s="5">
        <v>77394745</v>
      </c>
      <c r="C25" s="5">
        <v>69201204.4</v>
      </c>
      <c r="D25" s="9">
        <f>SUM(D27:D33)</f>
        <v>47600000</v>
      </c>
      <c r="E25" s="9">
        <f>SUM(E27:E33)</f>
        <v>14742475</v>
      </c>
      <c r="F25" s="9">
        <f>SUM(F27:F33)</f>
        <v>0</v>
      </c>
    </row>
    <row r="26" spans="1:6" ht="61.5" customHeight="1">
      <c r="A26" s="4" t="s">
        <v>46</v>
      </c>
      <c r="B26" s="8">
        <f>SUM(B27:B33)</f>
        <v>77394745</v>
      </c>
      <c r="C26" s="8">
        <f>SUM(C27:C33)</f>
        <v>69201204.4</v>
      </c>
      <c r="D26" s="9">
        <v>47600000</v>
      </c>
      <c r="E26" s="9">
        <v>14742475</v>
      </c>
      <c r="F26" s="9">
        <v>0</v>
      </c>
    </row>
    <row r="27" spans="1:6" ht="97.5" customHeight="1">
      <c r="A27" s="12" t="s">
        <v>18</v>
      </c>
      <c r="B27" s="5">
        <v>5259705</v>
      </c>
      <c r="C27" s="5">
        <v>5259705</v>
      </c>
      <c r="D27" s="9">
        <v>3400000</v>
      </c>
      <c r="E27" s="9">
        <v>0</v>
      </c>
      <c r="F27" s="9">
        <v>0</v>
      </c>
    </row>
    <row r="28" spans="1:6" ht="217.5" customHeight="1">
      <c r="A28" s="4" t="s">
        <v>54</v>
      </c>
      <c r="B28" s="5">
        <v>18836640</v>
      </c>
      <c r="C28" s="5">
        <v>18836640</v>
      </c>
      <c r="D28" s="9">
        <v>9806509.4</v>
      </c>
      <c r="E28" s="9">
        <v>4542475</v>
      </c>
      <c r="F28" s="9">
        <v>0</v>
      </c>
    </row>
    <row r="29" spans="1:6" ht="78.75">
      <c r="A29" s="4" t="s">
        <v>55</v>
      </c>
      <c r="B29" s="5">
        <v>43848400</v>
      </c>
      <c r="C29" s="5">
        <v>43848400</v>
      </c>
      <c r="D29" s="9">
        <v>25000000</v>
      </c>
      <c r="E29" s="9">
        <v>9000000</v>
      </c>
      <c r="F29" s="9">
        <v>0</v>
      </c>
    </row>
    <row r="30" spans="1:6" ht="86.25" customHeight="1">
      <c r="A30" s="12" t="s">
        <v>19</v>
      </c>
      <c r="B30" s="5"/>
      <c r="C30" s="5"/>
      <c r="D30" s="9">
        <v>1200000</v>
      </c>
      <c r="E30" s="9">
        <v>1200000</v>
      </c>
      <c r="F30" s="9">
        <v>0</v>
      </c>
    </row>
    <row r="31" spans="1:6" ht="81.75" customHeight="1">
      <c r="A31" s="4" t="s">
        <v>20</v>
      </c>
      <c r="B31" s="5">
        <v>100000</v>
      </c>
      <c r="C31" s="5">
        <v>99950</v>
      </c>
      <c r="D31" s="9"/>
      <c r="E31" s="9"/>
      <c r="F31" s="9"/>
    </row>
    <row r="32" spans="1:6" ht="47.25">
      <c r="A32" s="4" t="s">
        <v>21</v>
      </c>
      <c r="B32" s="5">
        <v>400000</v>
      </c>
      <c r="C32" s="5">
        <v>400000</v>
      </c>
      <c r="D32" s="9"/>
      <c r="E32" s="9"/>
      <c r="F32" s="9"/>
    </row>
    <row r="33" spans="1:6" ht="47.25">
      <c r="A33" s="4" t="s">
        <v>59</v>
      </c>
      <c r="B33" s="5">
        <v>8950000</v>
      </c>
      <c r="C33" s="5">
        <v>756509.4</v>
      </c>
      <c r="D33" s="9">
        <v>8193490.6</v>
      </c>
      <c r="E33" s="9"/>
      <c r="F33" s="9"/>
    </row>
    <row r="34" spans="1:6" ht="63">
      <c r="A34" s="7" t="s">
        <v>50</v>
      </c>
      <c r="B34" s="5">
        <f>B36+B37+B38+B39+B40+B41+B42+B43</f>
        <v>29896964</v>
      </c>
      <c r="C34" s="5">
        <f>C36+C37+C38+C39+C40+C41+C42+C43</f>
        <v>29079021.28</v>
      </c>
      <c r="D34" s="9">
        <v>43467647.5</v>
      </c>
      <c r="E34" s="9">
        <v>42217647.5</v>
      </c>
      <c r="F34" s="9">
        <v>38117647.5</v>
      </c>
    </row>
    <row r="35" spans="1:6" ht="47.25">
      <c r="A35" s="4" t="s">
        <v>22</v>
      </c>
      <c r="B35" s="5">
        <f>B36+B37+B38+B39+B40+B41+B42+B43</f>
        <v>29896964</v>
      </c>
      <c r="C35" s="5">
        <f>C36+C37+C38+C39+C40+C41+C42+C43</f>
        <v>29079021.28</v>
      </c>
      <c r="D35" s="9">
        <v>43467647.5</v>
      </c>
      <c r="E35" s="9">
        <v>42217647.5</v>
      </c>
      <c r="F35" s="9">
        <v>38117647.5</v>
      </c>
    </row>
    <row r="36" spans="1:6" ht="47.25">
      <c r="A36" s="4" t="s">
        <v>23</v>
      </c>
      <c r="B36" s="5">
        <v>500000</v>
      </c>
      <c r="C36" s="5">
        <v>500000</v>
      </c>
      <c r="D36" s="9">
        <v>500000</v>
      </c>
      <c r="E36" s="9">
        <v>500000</v>
      </c>
      <c r="F36" s="9">
        <v>500000</v>
      </c>
    </row>
    <row r="37" spans="1:6" ht="48.75" customHeight="1">
      <c r="A37" s="4" t="s">
        <v>24</v>
      </c>
      <c r="B37" s="5">
        <v>79000</v>
      </c>
      <c r="C37" s="5">
        <v>79000</v>
      </c>
      <c r="D37" s="9">
        <v>0</v>
      </c>
      <c r="E37" s="9">
        <v>300000</v>
      </c>
      <c r="F37" s="9">
        <v>0</v>
      </c>
    </row>
    <row r="38" spans="1:6" ht="95.25" customHeight="1">
      <c r="A38" s="4" t="s">
        <v>25</v>
      </c>
      <c r="B38" s="5">
        <v>27932000</v>
      </c>
      <c r="C38" s="5">
        <v>27886537.28</v>
      </c>
      <c r="D38" s="9">
        <v>36617647.5</v>
      </c>
      <c r="E38" s="9">
        <v>36617647.5</v>
      </c>
      <c r="F38" s="9">
        <v>36617647.5</v>
      </c>
    </row>
    <row r="39" spans="1:6" ht="63">
      <c r="A39" s="4" t="s">
        <v>26</v>
      </c>
      <c r="B39" s="5">
        <v>145000</v>
      </c>
      <c r="C39" s="5">
        <v>72480</v>
      </c>
      <c r="D39" s="9">
        <v>400000</v>
      </c>
      <c r="E39" s="9">
        <v>400000</v>
      </c>
      <c r="F39" s="9">
        <v>0</v>
      </c>
    </row>
    <row r="40" spans="1:6" ht="117" customHeight="1">
      <c r="A40" s="4" t="s">
        <v>27</v>
      </c>
      <c r="B40" s="5">
        <v>45000</v>
      </c>
      <c r="C40" s="5">
        <v>45000</v>
      </c>
      <c r="D40" s="9">
        <v>1000000</v>
      </c>
      <c r="E40" s="9">
        <v>1000000</v>
      </c>
      <c r="F40" s="9">
        <v>1000000</v>
      </c>
    </row>
    <row r="41" spans="1:6" ht="110.25">
      <c r="A41" s="4" t="s">
        <v>28</v>
      </c>
      <c r="B41" s="5">
        <v>114864</v>
      </c>
      <c r="C41" s="5">
        <v>114864</v>
      </c>
      <c r="D41" s="9">
        <v>2250000</v>
      </c>
      <c r="E41" s="9">
        <v>2100000</v>
      </c>
      <c r="F41" s="9">
        <v>0</v>
      </c>
    </row>
    <row r="42" spans="1:6" ht="37.5" customHeight="1">
      <c r="A42" s="4" t="s">
        <v>29</v>
      </c>
      <c r="B42" s="5">
        <v>81100</v>
      </c>
      <c r="C42" s="5">
        <v>81140</v>
      </c>
      <c r="D42" s="9">
        <v>2000000</v>
      </c>
      <c r="E42" s="9">
        <v>1300000</v>
      </c>
      <c r="F42" s="9">
        <v>0</v>
      </c>
    </row>
    <row r="43" spans="1:6" ht="54" customHeight="1">
      <c r="A43" s="4" t="s">
        <v>30</v>
      </c>
      <c r="B43" s="5">
        <v>1000000</v>
      </c>
      <c r="C43" s="5">
        <v>300000</v>
      </c>
      <c r="D43" s="9">
        <v>700000</v>
      </c>
      <c r="E43" s="9">
        <v>0</v>
      </c>
      <c r="F43" s="9">
        <v>0</v>
      </c>
    </row>
    <row r="44" spans="1:6" ht="69" customHeight="1">
      <c r="A44" s="7" t="s">
        <v>62</v>
      </c>
      <c r="B44" s="5">
        <v>711036900</v>
      </c>
      <c r="C44" s="5">
        <v>638643940.93</v>
      </c>
      <c r="D44" s="9">
        <v>16614625</v>
      </c>
      <c r="E44" s="9">
        <v>17137900</v>
      </c>
      <c r="F44" s="9">
        <v>4481325</v>
      </c>
    </row>
    <row r="45" spans="1:6" ht="57" customHeight="1">
      <c r="A45" s="4" t="s">
        <v>57</v>
      </c>
      <c r="B45" s="5">
        <f>SUM(B46:B58)</f>
        <v>711036900</v>
      </c>
      <c r="C45" s="5">
        <f>SUM(C46:C58)</f>
        <v>638643940.9300001</v>
      </c>
      <c r="D45" s="9">
        <f>SUM(D46:D58)</f>
        <v>16614625</v>
      </c>
      <c r="E45" s="9">
        <v>17137900</v>
      </c>
      <c r="F45" s="9">
        <v>4481325</v>
      </c>
    </row>
    <row r="46" spans="1:6" ht="52.5" customHeight="1">
      <c r="A46" s="4" t="s">
        <v>31</v>
      </c>
      <c r="B46" s="5">
        <v>50000</v>
      </c>
      <c r="C46" s="5">
        <v>49700</v>
      </c>
      <c r="D46" s="9">
        <v>50000</v>
      </c>
      <c r="E46" s="9">
        <v>50000</v>
      </c>
      <c r="F46" s="9">
        <v>50000</v>
      </c>
    </row>
    <row r="47" spans="1:6" ht="87.75" customHeight="1">
      <c r="A47" s="4" t="s">
        <v>32</v>
      </c>
      <c r="B47" s="5">
        <v>70000</v>
      </c>
      <c r="C47" s="5">
        <v>69984</v>
      </c>
      <c r="D47" s="9">
        <v>70000</v>
      </c>
      <c r="E47" s="9">
        <v>70000</v>
      </c>
      <c r="F47" s="9">
        <v>70000</v>
      </c>
    </row>
    <row r="48" spans="1:6" ht="78.75">
      <c r="A48" s="4" t="s">
        <v>33</v>
      </c>
      <c r="B48" s="5">
        <v>5000000</v>
      </c>
      <c r="C48" s="5">
        <v>4800000</v>
      </c>
      <c r="D48" s="9">
        <v>3000000</v>
      </c>
      <c r="E48" s="9">
        <v>3000000</v>
      </c>
      <c r="F48" s="9">
        <v>3000000</v>
      </c>
    </row>
    <row r="49" spans="1:6" ht="47.25">
      <c r="A49" s="4" t="s">
        <v>34</v>
      </c>
      <c r="B49" s="5">
        <v>112500000</v>
      </c>
      <c r="C49" s="5">
        <v>112500000</v>
      </c>
      <c r="D49" s="9">
        <v>12467900</v>
      </c>
      <c r="E49" s="9">
        <v>14017900</v>
      </c>
      <c r="F49" s="9">
        <v>1361325</v>
      </c>
    </row>
    <row r="50" spans="1:6" ht="31.5">
      <c r="A50" s="4" t="s">
        <v>35</v>
      </c>
      <c r="B50" s="5">
        <v>87500000</v>
      </c>
      <c r="C50" s="5">
        <v>87500000</v>
      </c>
      <c r="D50" s="9">
        <v>1026725</v>
      </c>
      <c r="E50" s="9">
        <v>0</v>
      </c>
      <c r="F50" s="9">
        <v>0</v>
      </c>
    </row>
    <row r="51" spans="1:6" ht="110.25">
      <c r="A51" s="4" t="s">
        <v>51</v>
      </c>
      <c r="B51" s="5">
        <v>6250000</v>
      </c>
      <c r="C51" s="5">
        <v>6250000</v>
      </c>
      <c r="D51" s="9"/>
      <c r="E51" s="9"/>
      <c r="F51" s="9"/>
    </row>
    <row r="52" spans="1:6" ht="92.25" customHeight="1">
      <c r="A52" s="4" t="s">
        <v>36</v>
      </c>
      <c r="B52" s="5">
        <v>6222855</v>
      </c>
      <c r="C52" s="5">
        <v>6222855</v>
      </c>
      <c r="D52" s="9"/>
      <c r="E52" s="9"/>
      <c r="F52" s="9"/>
    </row>
    <row r="53" spans="1:6" ht="47.25">
      <c r="A53" s="4" t="s">
        <v>60</v>
      </c>
      <c r="B53" s="5">
        <v>56005690</v>
      </c>
      <c r="C53" s="5">
        <v>56005690</v>
      </c>
      <c r="D53" s="9"/>
      <c r="E53" s="9"/>
      <c r="F53" s="9"/>
    </row>
    <row r="54" spans="1:6" ht="31.5">
      <c r="A54" s="4" t="s">
        <v>37</v>
      </c>
      <c r="B54" s="8">
        <v>187500000</v>
      </c>
      <c r="C54" s="8">
        <v>187500000</v>
      </c>
      <c r="D54" s="8"/>
      <c r="E54" s="8"/>
      <c r="F54" s="8"/>
    </row>
    <row r="55" spans="1:6" ht="35.25" customHeight="1">
      <c r="A55" s="4" t="s">
        <v>61</v>
      </c>
      <c r="B55" s="8">
        <v>228688355</v>
      </c>
      <c r="C55" s="8">
        <v>158995711.93</v>
      </c>
      <c r="D55" s="8"/>
      <c r="E55" s="8"/>
      <c r="F55" s="8"/>
    </row>
    <row r="56" spans="1:6" ht="63" customHeight="1">
      <c r="A56" s="13" t="s">
        <v>38</v>
      </c>
      <c r="B56" s="8">
        <v>6250000</v>
      </c>
      <c r="C56" s="8">
        <v>6250000</v>
      </c>
      <c r="D56" s="8"/>
      <c r="E56" s="8"/>
      <c r="F56" s="8"/>
    </row>
    <row r="57" spans="1:6" ht="51" customHeight="1">
      <c r="A57" s="4" t="s">
        <v>39</v>
      </c>
      <c r="B57" s="8">
        <v>2500000</v>
      </c>
      <c r="C57" s="8">
        <v>0</v>
      </c>
      <c r="D57" s="8"/>
      <c r="E57" s="8"/>
      <c r="F57" s="8"/>
    </row>
    <row r="58" spans="1:6" ht="48" customHeight="1">
      <c r="A58" s="4" t="s">
        <v>40</v>
      </c>
      <c r="B58" s="8">
        <v>12500000</v>
      </c>
      <c r="C58" s="8">
        <v>12500000</v>
      </c>
      <c r="D58" s="8"/>
      <c r="E58" s="8"/>
      <c r="F58" s="8"/>
    </row>
  </sheetData>
  <sheetProtection/>
  <mergeCells count="9">
    <mergeCell ref="A1:F1"/>
    <mergeCell ref="F5:F6"/>
    <mergeCell ref="B5:C5"/>
    <mergeCell ref="A5:A6"/>
    <mergeCell ref="D5:D6"/>
    <mergeCell ref="E5:E6"/>
    <mergeCell ref="A2:F2"/>
    <mergeCell ref="A3:F3"/>
    <mergeCell ref="A4:F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экономического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</dc:creator>
  <cp:keywords/>
  <dc:description/>
  <cp:lastModifiedBy>User</cp:lastModifiedBy>
  <cp:lastPrinted>2014-02-28T11:48:32Z</cp:lastPrinted>
  <dcterms:created xsi:type="dcterms:W3CDTF">2014-02-27T05:51:22Z</dcterms:created>
  <dcterms:modified xsi:type="dcterms:W3CDTF">2014-03-12T05:39:26Z</dcterms:modified>
  <cp:category/>
  <cp:version/>
  <cp:contentType/>
  <cp:contentStatus/>
</cp:coreProperties>
</file>