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'Лист1'!$A$1:$J$98</definedName>
  </definedNames>
  <calcPr fullCalcOnLoad="1"/>
</workbook>
</file>

<file path=xl/sharedStrings.xml><?xml version="1.0" encoding="utf-8"?>
<sst xmlns="http://schemas.openxmlformats.org/spreadsheetml/2006/main" count="199" uniqueCount="175">
  <si>
    <t>№</t>
  </si>
  <si>
    <t>Название государственной программы</t>
  </si>
  <si>
    <t>Сведения о реализации государственных программ Брянской области за 1 полугодие 2012 года</t>
  </si>
  <si>
    <t>Реализация полномочий высшего исполнительного органа государственной власти Брянской области (2012 - 2015 годы)</t>
  </si>
  <si>
    <t>Государственное регулирование социально-трудовых отношений и охраны труда в Брянской области (2012 - 2015 годы)</t>
  </si>
  <si>
    <t>Государственный контроль за эксплуатацией жилищного фонда Брянской области (2012 - 2015 годы)</t>
  </si>
  <si>
    <t>Развитие ветеринарии Брянской области (2012 - 2015 годы)</t>
  </si>
  <si>
    <t>Государственный строительный надзор Брянской области (2012 - 2015 годы)</t>
  </si>
  <si>
    <t>Охрана окружающей среды, воспроизводство и использование природных ресурсов Брянской области (2012 - 2015 годы)</t>
  </si>
  <si>
    <t>Развитие системы органов ЗАГС Брянской области (2012 - 2015 годы)</t>
  </si>
  <si>
    <t>Государственный надзор за техническим состоянием самоходных машин и других видов техники в Брянской области (2012 - 2015 годы)</t>
  </si>
  <si>
    <t>Развитие печати, телерадиовещания и средств массовых коммуникаций Брянской области (2012 - 2015 годы)</t>
  </si>
  <si>
    <t>Развитие топливно-энергетического комплекса, жилищно-коммунального и дорожного хозяйства Брянской области (2012 - 2015 годы)</t>
  </si>
  <si>
    <t>Развитие здравоохранения Брянской области (2012 - 2015 годы)</t>
  </si>
  <si>
    <t>Развитие культуры и сохранение культурного наследия Брянской области (2012 - 2015 годы)</t>
  </si>
  <si>
    <t>Развитие образования Брянской области (2012 - 2015 годы)</t>
  </si>
  <si>
    <t>Развитие сельского хозяйства и регулирование рынков сельскохозяйственной продукции, сырья и продовольствия Брянской области (2012 - 2015 годы)</t>
  </si>
  <si>
    <t>Управление государственными финансами Брянской области (2012 - 2015 годы)</t>
  </si>
  <si>
    <t>Строительство и архитектура в Брянской области (2012 - 2015 годы)</t>
  </si>
  <si>
    <t>Социальная защита населения Брянской области (2012 - 2015 годы)</t>
  </si>
  <si>
    <t>Развитие архивного дела в Брянской области (2012 - 2015 годы)</t>
  </si>
  <si>
    <t>Государственное регулирование тарифов в Брянской области (2012 - 2015 годы)</t>
  </si>
  <si>
    <t>Управление государственной собственностью Брянской области (2012 - 2015 годы)</t>
  </si>
  <si>
    <t>Развитие физической культуры и спорта Брянской области (2012 - 2015 годы)</t>
  </si>
  <si>
    <t>Развитие мировой юстиции Брянской области (2012 - 2015 годы)</t>
  </si>
  <si>
    <t>Содействие занятости населения Брянской области (2012 - 2015 годы)</t>
  </si>
  <si>
    <t>Содействие организации государственных закупок в Брянской области (2012 - 2015 годы)</t>
  </si>
  <si>
    <t>Охрана, контроль и регулирование использования объектов животного мира и водных биологических ресурсов Брянской области (2012 - 2015 годы)</t>
  </si>
  <si>
    <t>Развитие лесного хозяйства Брянской области (2012 - 2015 годы)</t>
  </si>
  <si>
    <t>Развитие промышленности, транспорта и связи Брянской области (2012 - 2015 годы)</t>
  </si>
  <si>
    <t>Охрана и сохранение историко-культурного наследия Брянской области (2012 - 2015 годы)</t>
  </si>
  <si>
    <t>Экономическое развитие, инвестиционная политика и инновационная экономика Брянской области (2012 - 2015 годы)</t>
  </si>
  <si>
    <t>Развитие и регулирование потребительного рынка Брянской области (2012 - 2015 годы)</t>
  </si>
  <si>
    <t>Ассигно-вания в со-ответствии с Законом об областном бюджете, тыс. рублей</t>
  </si>
  <si>
    <t>департамент экономического развития Брянской области</t>
  </si>
  <si>
    <t>управление потребительского рынка и услуг, контроля  в сфере производства и оборота этилового спирта, алкогольной и спиртосодержащей продукции Брянской области</t>
  </si>
  <si>
    <t>департамент по строительству и архитектуре Брянской области</t>
  </si>
  <si>
    <t>управление социальной защиты населения Брянской области</t>
  </si>
  <si>
    <t>комитет государственного регулирования тарифов Брянской области</t>
  </si>
  <si>
    <t>департамент государственных закупок Брянской области</t>
  </si>
  <si>
    <t>управление имущественных отношений Брянской области</t>
  </si>
  <si>
    <t xml:space="preserve"> администрация Брянской области</t>
  </si>
  <si>
    <t>департамент промышленности, транспорта и связи Брянской области</t>
  </si>
  <si>
    <t>департамент здравоохранения Брянской области</t>
  </si>
  <si>
    <t>управление культуры Брянской области</t>
  </si>
  <si>
    <t xml:space="preserve">комитет по молодежной политике,
физической культуре и спорту 
Брянской области    </t>
  </si>
  <si>
    <t>комитет по сельскому хозяйству и продовольствию Брянской области</t>
  </si>
  <si>
    <t>комитет по делам печати, телерадиовещания и средств массовых коммуникаций Брянской области</t>
  </si>
  <si>
    <t>государственная строительная инспекция Брянской области</t>
  </si>
  <si>
    <t>управление ветеринарии Брянской области</t>
  </si>
  <si>
    <t>государственная жилищная инспекция Брянской области</t>
  </si>
  <si>
    <t>управление записи актов гражданского состояния Брянской области</t>
  </si>
  <si>
    <t>финансовое управление Брянской области</t>
  </si>
  <si>
    <t>управление мировой юстиции Брянской области</t>
  </si>
  <si>
    <t xml:space="preserve">управление по охране, контролю и регулированию использования объектов животного мира и водных биологических ресурсов Брянской области </t>
  </si>
  <si>
    <t>управление по делам архивов Брянской области</t>
  </si>
  <si>
    <t>комитет природопользования и охраны окружающей среды,лицензирования отдельных видов деятельности Брянской области</t>
  </si>
  <si>
    <t>управление государственной службы по труду и занятости населения Брянской области,</t>
  </si>
  <si>
    <t>комитет по охране и сохранению историко-культурного наследия Брянской области</t>
  </si>
  <si>
    <t>государственная инспекция по надзору за техническим состоянием самоходных машин и других видов техники в Брянской области</t>
  </si>
  <si>
    <t>департамент ТЭК и ЖКХ Брянской области</t>
  </si>
  <si>
    <t>ДЦП "Инженерное обустройство населенных пунктов Брянской области" (2009-2015 годы)</t>
  </si>
  <si>
    <t>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</t>
  </si>
  <si>
    <t>ДЦП "Жилище" (2011-2015 годы)</t>
  </si>
  <si>
    <t>ВЦП "Региональные нормативы градостроительного проектирования"(2011-2012 годы)</t>
  </si>
  <si>
    <t>ДЦП и ВЦП, входящие в состав госпрограммы в период с 01.01.2012 по  01.07.2012</t>
  </si>
  <si>
    <t>ВЦП "Приобретение земельных участков из земель сельскохозяйственного назначения в соственность Брянской области" (2011-2013 годы)</t>
  </si>
  <si>
    <t>ДЦП "Развитие научной и инновационной деятельности в Брянской области" (2011-2015 годы</t>
  </si>
  <si>
    <t>ДЦП "Повышение инвестиционной привлекательности Брянской области"                       (2011-2015 годы)</t>
  </si>
  <si>
    <t>ДЦП "Реконструкция региональной автоматизированной системы централизованного оповещения Брянской области" (2009-2014 годы)</t>
  </si>
  <si>
    <t>ДЦП "Комплексные меры противодействия злоупотреблению наркотиками и их незаконному обороту" (2010-2014 годы)</t>
  </si>
  <si>
    <t>ДЦП "Противодействие коррупции в Брянской области" (2008-2015 годы)</t>
  </si>
  <si>
    <t>ДЦП "Развитие информационного общества и формирование электронного правительства в Брянской области" (2011-2015 годы)</t>
  </si>
  <si>
    <t>ДЦП "Демографическое развитие Брянской области" (2011-2015 годы</t>
  </si>
  <si>
    <t>ДЦП "Совершенствование системы профилактики правонарушений и усиление борьбы с преступностью в Брянской области" (2010-2014 годы)</t>
  </si>
  <si>
    <t>ДЦП "Снижение рисков и смягчение последствий чрезвычайных ситуаций природного и техногенного характера в Брянской области" ("2009-2014 годы)</t>
  </si>
  <si>
    <t>ВЦП "Обеспечение информационной безопасности в Брянской области" (2011-2013 годы)</t>
  </si>
  <si>
    <t>ВЦП "Проведение административной реформы в Брянской области" (2011-2013 годы)</t>
  </si>
  <si>
    <t>ВЦП "Формирование и подготовка резерва управленческих кадров Брянской области" (2009-2014 годы)</t>
  </si>
  <si>
    <t>ВЦП "Реформирование и развитие государственной гражданской службы  Брянской области" (2009-2014 годы)</t>
  </si>
  <si>
    <t>ВЦП "Развитие муниципальной службы в Брянской области"(2011-2015 годы)</t>
  </si>
  <si>
    <t>ВЦП "Готов к труду и обороне" (2010-2015 годы)</t>
  </si>
  <si>
    <t>ДЦП "Дети  Брянщины" (2011-2015 годы)</t>
  </si>
  <si>
    <t>"Государственная поддержка малого и среднего  предпринимательства в Брянской области" (2010-2012 годы)</t>
  </si>
  <si>
    <t>ВЦП "Пожарная безопасность" (2012-2015 годы)</t>
  </si>
  <si>
    <t>ВЦП "Государственный ветеринарный лабораторный мониторинг по обеспечению эпизотического и ветеринарно-санитарного благополучия Брянской области" ( 2012-2014 годы)</t>
  </si>
  <si>
    <t>ВЦП "Охрана территории Брянской области от заноса и распространения заразных болезней животных из иностранных государств" (2012-2014 годы)</t>
  </si>
  <si>
    <t>ДЦП "Создание дополнительных мест для детей дошкольного возраста Брянской области" (2012-2017 годы)</t>
  </si>
  <si>
    <t>ДЦП "Развитие образования Брянской области (2009-2013 годы)</t>
  </si>
  <si>
    <t>ВЦП "Комплексная безопасность образовательного учреждения"  (2010-2015 годы)</t>
  </si>
  <si>
    <t>ДЦП "Охрана окружающей среды Брянской области" (2011-2015 годы)"</t>
  </si>
  <si>
    <t>ВЦП "Обеспечение безопасности гидротехнических сооружений, а также противопаводковые мероприятия и водохозяйственная деятельность на территории Брянской области"  (2010-2015 годы</t>
  </si>
  <si>
    <t>ВЦП "Изучение недр и воспроизводство минерально-сырьевой базы по Брянской области" (2009-2014 годы)</t>
  </si>
  <si>
    <t>с 16.07.12 статус мероприятия</t>
  </si>
  <si>
    <t>с 27.06.12 статус мероприятия</t>
  </si>
  <si>
    <t>Ответственный исполнитель</t>
  </si>
  <si>
    <t>ДЦП "Поддержка семеноводства сельскохозяйственных растений" (2011-2015 годы)</t>
  </si>
  <si>
    <t>ДЦП Губернаторская программа "Кадровое обеспечение агропромышленного комплекса Брянской области" (2011-2015 годы)</t>
  </si>
  <si>
    <t>ДЦП "Развитие мясного скотоводства Брянской области"                           (2009-2012 годы)</t>
  </si>
  <si>
    <t>ДЦП "Развитие производства молока имеющего существенное значение для социально-экономического развития  Брянской области" (2009-2013 годы)</t>
  </si>
  <si>
    <t>ДЦП "Повышение плодородия почв Брянской области" (2011-2015 годы)</t>
  </si>
  <si>
    <t>ДЦП "Социальное развитие села"  (2003 - 2013 годы)</t>
  </si>
  <si>
    <t>ВЦП "Инженерно-техническое обеспечение АПК Брянской области" (2010-2012 годы)</t>
  </si>
  <si>
    <t>ВЦП "Развитие птицеводства в Брянской области" (2010-2012 годы)</t>
  </si>
  <si>
    <t>ВЦП "Животноводство"  (2012-2014 годы)</t>
  </si>
  <si>
    <t>ВЦП "Комплексное развитие овощеводства в Брянской области" (2012-2016 годы)</t>
  </si>
  <si>
    <t>ВЦП "Поддержка начинающих фермеров в Брянской области" (2012-2014 годы)</t>
  </si>
  <si>
    <t>ВЦП "Развитие семейных животноводческих ферм на базе крестьянских (фермерских) хозяйств в Брянской области" (2012-2014 годы)</t>
  </si>
  <si>
    <t>ВЦП "Модернизация материально-технической базы семеноводства зерновых, зернобобовых культур и многолетних трав в Брянской области" (2011-2016 годы)</t>
  </si>
  <si>
    <t>с 12.07.12 статус мероприятия</t>
  </si>
  <si>
    <t>"Комплексное развитие отрасли картофелеводства в Брянской области" (2011-2015 годы)</t>
  </si>
  <si>
    <t>"Развитие первичной переработки скота в Брянской области" ( 2011-2013 годы )</t>
  </si>
  <si>
    <t>с 07.06.12 статус мероприятия</t>
  </si>
  <si>
    <t>ДЦП "Развитие транспортной системы Брянской области" (2011-2015 годы)</t>
  </si>
  <si>
    <t xml:space="preserve">ДЦП "Минимизация медицинских последствий экологического неблагополучия в Брянской области" (2010-2014 годы), </t>
  </si>
  <si>
    <t>ДЦП "Предупреждение и борьба с социально значимыми  заболеваниями" (2009-2015 годы)</t>
  </si>
  <si>
    <t>ДЦП "Социальная защита населения Брянской области"(2011-2015 годы)</t>
  </si>
  <si>
    <t>ДЦП "Доступная среда"  (2011-2015 годы)</t>
  </si>
  <si>
    <t>ВЦП "Пожарная безопасность учреждений социальной защиты населения Брянской области" (2012-2015 годы)</t>
  </si>
  <si>
    <t>с 26.06.12 статус мероприятия</t>
  </si>
  <si>
    <t>управление лесами Брянской области</t>
  </si>
  <si>
    <t>ДЦП "Охрана и сохранение историко-культурного наследия Брянской области" (2011-2015 годы)</t>
  </si>
  <si>
    <t>с 29.05.12 статус мероприятия</t>
  </si>
  <si>
    <t>ВЦП "Сопровождение и модернизация технических и программных комплексов организации бюджетного процесса в Брянской области"  (2010-2015 годы)</t>
  </si>
  <si>
    <t>с 31.05.12 статус мероприятия</t>
  </si>
  <si>
    <t>"Чистая вода" (2012-2013 годы)</t>
  </si>
  <si>
    <t>ДЦП "Повышение безопасности дорожного движения в Брянской области"  (2007-2012 годы)</t>
  </si>
  <si>
    <t>ДЦП "Энергосбережение Брянской области" (2011-2015 годы)</t>
  </si>
  <si>
    <t>департамент общего и профессиональ-ного образования Брянской области</t>
  </si>
  <si>
    <t>ДЦП "Молодежь Брянщины" (2009-2014 годы)</t>
  </si>
  <si>
    <t>ДЦП "Развитие физической культуры и спорта в Брянской области" (2010-2015  годы)</t>
  </si>
  <si>
    <t>с 18.06.12 статус мероприятия</t>
  </si>
  <si>
    <t>с 18..06.12 статус мероприятия</t>
  </si>
  <si>
    <t>с 03.07.12 статус мероприятия</t>
  </si>
  <si>
    <t>с 25.07.12 статус мероприятия</t>
  </si>
  <si>
    <t>ДЦП "Культура Брянщины" (2011-2015 годы)</t>
  </si>
  <si>
    <t>ВЦП "Развитие здравоохранения Брянской области" (2011-2015 годы)</t>
  </si>
  <si>
    <t>ВЦП "Обеспечение экологической безопасности окружающей среды и населения Брянской области при обращении с ядохимикатами" (2011-2013 годы)</t>
  </si>
  <si>
    <t>Приме-чания</t>
  </si>
  <si>
    <t>"Увеличение производства мяса птицы в Брянской области"(2011-2014 годы)</t>
  </si>
  <si>
    <t>№ 1274 от 30.12.2011</t>
  </si>
  <si>
    <t>№ 1269 от 30.12.2011</t>
  </si>
  <si>
    <t>№ 1271 от 30.12.2011</t>
  </si>
  <si>
    <t>№ 1276 от 30.12.2011</t>
  </si>
  <si>
    <t>№ 1275 от 30.12.2011</t>
  </si>
  <si>
    <t>№ 1273 от 30.12.2011</t>
  </si>
  <si>
    <t>№ 1284 от 30.12.2011</t>
  </si>
  <si>
    <t>№ 1281 от 30.12.2011</t>
  </si>
  <si>
    <t>№ 1282 от 30.12.2011</t>
  </si>
  <si>
    <t>№ 1287 от 30.12.2011 (№469 от 31.05.2012)</t>
  </si>
  <si>
    <t>№ 1285 от 30.12.2011</t>
  </si>
  <si>
    <t>№ 1286 от 30.12.2011</t>
  </si>
  <si>
    <t>№ 1291 от 30.12.2011</t>
  </si>
  <si>
    <t>№ 1289 от 30.12.2011 (№ 602 от 03.07.2012)</t>
  </si>
  <si>
    <t>№ 1290 от 30.12.2011 (№ 507 от 07.06.2012, №680 от 30.07.2012)</t>
  </si>
  <si>
    <t>№ 1293 от 30.12.2011 (№478 от 31.05.2012, №583 от 28.06.2012)</t>
  </si>
  <si>
    <t>№ 1294 от 30.12.2011 (№578 от 27.06.2012)</t>
  </si>
  <si>
    <t>№ 1301 от 30.12.2011 (№575 от 26.06.2012)</t>
  </si>
  <si>
    <t>№ 1302 от 30.12.2011 (№648 от 20.07.2012)</t>
  </si>
  <si>
    <t>№ 1303 от 30.12.2011 (№639 от 16.07.2012)</t>
  </si>
  <si>
    <t>№ 1304 от 30.12.2011 (№571 от 26.06.2012)</t>
  </si>
  <si>
    <t>№ 1305 от 30.12.2011 (№603 от 03.07.2012)</t>
  </si>
  <si>
    <t>№ 1307 от 30.12.2011 (№579 от 27.06.2012, №705 от 03.08.2012)</t>
  </si>
  <si>
    <t>№ 1308 от 30.12.2011 (№626 от 12.07.2012, №690 от 31.07.2012)</t>
  </si>
  <si>
    <t>№ 1295 от 30.12.2011 (№464 от 29.05.2012, №682 от 31.07.2012)</t>
  </si>
  <si>
    <t>№ 470 от 31.05.2012 (№664 от 25.07.2012)</t>
  </si>
  <si>
    <t>№ 1280 от 30.12.2011 (№516 от 09.06.2012)</t>
  </si>
  <si>
    <t>№ 1288 от 30.12.2011 (№452 от 29.05.2012, №686 от 31.07.2012)</t>
  </si>
  <si>
    <t>№ 1300 от 30.12.2011 (№541 от 18.06.2012)</t>
  </si>
  <si>
    <t>№ 1238 от 29.12.2011 (№475 от 31.05.2012, №718 от 07.08.2012)</t>
  </si>
  <si>
    <t>Средства, предусмотренные сводной бюджетной росписью, тыс. рублей</t>
  </si>
  <si>
    <t>Исполнено, тыс. рублей</t>
  </si>
  <si>
    <t>Исполне-ние в соответ-ствии с Законом, %</t>
  </si>
  <si>
    <t>Итого</t>
  </si>
  <si>
    <t>№ и дата утвержда-ющего постановле-ния администра-ции Брянской области (изменений)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</si>
</sst>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0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10" fontId="2" fillId="0" borderId="3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5" fillId="0" borderId="3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view="pageBreakPreview" zoomScaleNormal="75" zoomScaleSheetLayoutView="100" workbookViewId="0" topLeftCell="A1">
      <selection activeCell="C8" sqref="C8"/>
    </sheetView>
  </sheetViews>
  <sheetFormatPr defaultColWidth="9.00390625" defaultRowHeight="12.75"/>
  <cols>
    <col min="1" max="1" width="4.125" style="0" customWidth="1"/>
    <col min="2" max="2" width="30.125" style="0" customWidth="1"/>
    <col min="3" max="3" width="12.625" style="0" customWidth="1"/>
    <col min="4" max="4" width="14.25390625" style="0" customWidth="1"/>
    <col min="5" max="5" width="20.875" style="27" customWidth="1"/>
    <col min="6" max="6" width="11.875" style="0" customWidth="1"/>
    <col min="7" max="7" width="10.375" style="0" customWidth="1"/>
    <col min="8" max="8" width="11.375" style="0" customWidth="1"/>
    <col min="9" max="9" width="8.625" style="0" customWidth="1"/>
    <col min="10" max="10" width="7.125" style="0" customWidth="1"/>
  </cols>
  <sheetData>
    <row r="1" spans="2:9" ht="12.75">
      <c r="B1" s="25"/>
      <c r="C1" s="25"/>
      <c r="D1" s="25"/>
      <c r="E1" s="25"/>
      <c r="F1" s="25"/>
      <c r="G1" s="25"/>
      <c r="H1" s="25"/>
      <c r="I1" s="25"/>
    </row>
    <row r="2" spans="2:10" s="2" customFormat="1" ht="12.75">
      <c r="B2" s="28" t="s">
        <v>2</v>
      </c>
      <c r="C2" s="28"/>
      <c r="D2" s="28"/>
      <c r="E2" s="28"/>
      <c r="F2" s="28"/>
      <c r="G2" s="28"/>
      <c r="H2" s="28"/>
      <c r="I2" s="28"/>
      <c r="J2" s="1"/>
    </row>
    <row r="3" spans="2:10" s="2" customFormat="1" ht="12.75">
      <c r="B3" s="28"/>
      <c r="C3" s="28"/>
      <c r="D3" s="28"/>
      <c r="E3" s="28"/>
      <c r="F3" s="28"/>
      <c r="G3" s="28"/>
      <c r="H3" s="28"/>
      <c r="I3" s="28"/>
      <c r="J3" s="1"/>
    </row>
    <row r="4" spans="2:9" ht="13.5" thickBot="1">
      <c r="B4" s="25"/>
      <c r="C4" s="25"/>
      <c r="D4" s="25"/>
      <c r="E4" s="25"/>
      <c r="F4" s="25"/>
      <c r="G4" s="25"/>
      <c r="H4" s="25"/>
      <c r="I4" s="25"/>
    </row>
    <row r="5" spans="1:10" ht="118.5" customHeight="1" thickBot="1">
      <c r="A5" s="30" t="s">
        <v>0</v>
      </c>
      <c r="B5" s="31" t="s">
        <v>1</v>
      </c>
      <c r="C5" s="31" t="s">
        <v>174</v>
      </c>
      <c r="D5" s="32" t="s">
        <v>95</v>
      </c>
      <c r="E5" s="31" t="s">
        <v>65</v>
      </c>
      <c r="F5" s="33" t="s">
        <v>33</v>
      </c>
      <c r="G5" s="31" t="s">
        <v>170</v>
      </c>
      <c r="H5" s="34" t="s">
        <v>171</v>
      </c>
      <c r="I5" s="31" t="s">
        <v>172</v>
      </c>
      <c r="J5" s="35" t="s">
        <v>138</v>
      </c>
    </row>
    <row r="6" spans="1:10" s="9" customFormat="1" ht="76.5">
      <c r="A6" s="29">
        <v>1</v>
      </c>
      <c r="B6" s="37" t="s">
        <v>3</v>
      </c>
      <c r="C6" s="38" t="s">
        <v>154</v>
      </c>
      <c r="D6" s="39" t="s">
        <v>41</v>
      </c>
      <c r="E6" s="40"/>
      <c r="F6" s="49">
        <v>1521959.399999999</v>
      </c>
      <c r="G6" s="50">
        <v>1521959.399999999</v>
      </c>
      <c r="H6" s="51">
        <v>751163.1</v>
      </c>
      <c r="I6" s="58">
        <f>H6/F6*100</f>
        <v>49.35500250532311</v>
      </c>
      <c r="J6" s="41"/>
    </row>
    <row r="7" spans="1:10" s="13" customFormat="1" ht="73.5" customHeight="1">
      <c r="A7" s="10"/>
      <c r="B7" s="4"/>
      <c r="C7" s="5"/>
      <c r="D7" s="15"/>
      <c r="E7" s="11" t="s">
        <v>69</v>
      </c>
      <c r="F7" s="52">
        <v>1000</v>
      </c>
      <c r="G7" s="53">
        <v>1000</v>
      </c>
      <c r="H7" s="54"/>
      <c r="I7" s="61">
        <f aca="true" t="shared" si="0" ref="I7:I70">H7/F7*100</f>
        <v>0</v>
      </c>
      <c r="J7" s="12" t="s">
        <v>112</v>
      </c>
    </row>
    <row r="8" spans="1:10" s="9" customFormat="1" ht="72">
      <c r="A8" s="14"/>
      <c r="B8" s="4"/>
      <c r="C8" s="5"/>
      <c r="D8" s="15"/>
      <c r="E8" s="11" t="s">
        <v>70</v>
      </c>
      <c r="F8" s="52">
        <v>21389.2</v>
      </c>
      <c r="G8" s="53">
        <v>21389.2</v>
      </c>
      <c r="H8" s="54">
        <v>19126.2</v>
      </c>
      <c r="I8" s="61">
        <f t="shared" si="0"/>
        <v>89.41989415218895</v>
      </c>
      <c r="J8" s="8"/>
    </row>
    <row r="9" spans="1:10" s="13" customFormat="1" ht="56.25">
      <c r="A9" s="10"/>
      <c r="B9" s="4"/>
      <c r="C9" s="5"/>
      <c r="D9" s="15"/>
      <c r="E9" s="11" t="s">
        <v>71</v>
      </c>
      <c r="F9" s="52">
        <v>100</v>
      </c>
      <c r="G9" s="53">
        <v>100</v>
      </c>
      <c r="H9" s="54"/>
      <c r="I9" s="61">
        <f t="shared" si="0"/>
        <v>0</v>
      </c>
      <c r="J9" s="12" t="s">
        <v>112</v>
      </c>
    </row>
    <row r="10" spans="1:10" s="9" customFormat="1" ht="72">
      <c r="A10" s="14"/>
      <c r="B10" s="4"/>
      <c r="C10" s="5"/>
      <c r="D10" s="15"/>
      <c r="E10" s="11" t="s">
        <v>72</v>
      </c>
      <c r="F10" s="52">
        <v>20712</v>
      </c>
      <c r="G10" s="53">
        <v>20712</v>
      </c>
      <c r="H10" s="54">
        <v>4296</v>
      </c>
      <c r="I10" s="61">
        <f t="shared" si="0"/>
        <v>20.74159907300116</v>
      </c>
      <c r="J10" s="8"/>
    </row>
    <row r="11" spans="1:10" s="13" customFormat="1" ht="56.25">
      <c r="A11" s="10"/>
      <c r="B11" s="4"/>
      <c r="C11" s="5"/>
      <c r="D11" s="15"/>
      <c r="E11" s="11" t="s">
        <v>73</v>
      </c>
      <c r="F11" s="52">
        <v>79332.9</v>
      </c>
      <c r="G11" s="53">
        <v>79332.9</v>
      </c>
      <c r="H11" s="54">
        <v>39693.9</v>
      </c>
      <c r="I11" s="61">
        <f t="shared" si="0"/>
        <v>50.03460102933336</v>
      </c>
      <c r="J11" s="12" t="s">
        <v>112</v>
      </c>
    </row>
    <row r="12" spans="1:10" s="13" customFormat="1" ht="70.5" customHeight="1">
      <c r="A12" s="14"/>
      <c r="B12" s="4"/>
      <c r="C12" s="5"/>
      <c r="D12" s="15"/>
      <c r="E12" s="11" t="s">
        <v>74</v>
      </c>
      <c r="F12" s="52">
        <v>5000</v>
      </c>
      <c r="G12" s="53">
        <v>5000</v>
      </c>
      <c r="H12" s="54"/>
      <c r="I12" s="61">
        <f t="shared" si="0"/>
        <v>0</v>
      </c>
      <c r="J12" s="12" t="s">
        <v>112</v>
      </c>
    </row>
    <row r="13" spans="1:10" s="9" customFormat="1" ht="72" customHeight="1">
      <c r="A13" s="14"/>
      <c r="B13" s="4"/>
      <c r="C13" s="5"/>
      <c r="D13" s="15"/>
      <c r="E13" s="11" t="s">
        <v>75</v>
      </c>
      <c r="F13" s="52">
        <v>4000</v>
      </c>
      <c r="G13" s="53">
        <v>4000</v>
      </c>
      <c r="H13" s="54"/>
      <c r="I13" s="61">
        <f t="shared" si="0"/>
        <v>0</v>
      </c>
      <c r="J13" s="8"/>
    </row>
    <row r="14" spans="1:10" s="13" customFormat="1" ht="55.5" customHeight="1">
      <c r="A14" s="10"/>
      <c r="B14" s="4"/>
      <c r="C14" s="5"/>
      <c r="D14" s="15"/>
      <c r="E14" s="11" t="s">
        <v>82</v>
      </c>
      <c r="F14" s="52">
        <v>14997.4</v>
      </c>
      <c r="G14" s="53">
        <v>14997.4</v>
      </c>
      <c r="H14" s="54">
        <v>3132.1</v>
      </c>
      <c r="I14" s="61">
        <f t="shared" si="0"/>
        <v>20.884286609679013</v>
      </c>
      <c r="J14" s="12" t="s">
        <v>112</v>
      </c>
    </row>
    <row r="15" spans="1:10" s="13" customFormat="1" ht="51" customHeight="1">
      <c r="A15" s="14"/>
      <c r="B15" s="4"/>
      <c r="C15" s="5"/>
      <c r="D15" s="15"/>
      <c r="E15" s="17" t="s">
        <v>76</v>
      </c>
      <c r="F15" s="52">
        <v>258</v>
      </c>
      <c r="G15" s="53">
        <v>258</v>
      </c>
      <c r="H15" s="54">
        <v>106</v>
      </c>
      <c r="I15" s="61">
        <f t="shared" si="0"/>
        <v>41.08527131782946</v>
      </c>
      <c r="J15" s="12" t="s">
        <v>112</v>
      </c>
    </row>
    <row r="16" spans="1:10" s="9" customFormat="1" ht="48.75" customHeight="1">
      <c r="A16" s="14"/>
      <c r="B16" s="4"/>
      <c r="C16" s="5"/>
      <c r="D16" s="15"/>
      <c r="E16" s="16" t="s">
        <v>77</v>
      </c>
      <c r="F16" s="52">
        <v>5852.4</v>
      </c>
      <c r="G16" s="52">
        <v>5852.4</v>
      </c>
      <c r="H16" s="54">
        <v>505.4</v>
      </c>
      <c r="I16" s="61">
        <f t="shared" si="0"/>
        <v>8.635773357938623</v>
      </c>
      <c r="J16" s="8"/>
    </row>
    <row r="17" spans="1:10" s="9" customFormat="1" ht="58.5" customHeight="1">
      <c r="A17" s="10"/>
      <c r="B17" s="4"/>
      <c r="C17" s="5"/>
      <c r="D17" s="15"/>
      <c r="E17" s="17" t="s">
        <v>78</v>
      </c>
      <c r="F17" s="52">
        <v>384.4</v>
      </c>
      <c r="G17" s="53">
        <v>384.4</v>
      </c>
      <c r="H17" s="54"/>
      <c r="I17" s="61">
        <f t="shared" si="0"/>
        <v>0</v>
      </c>
      <c r="J17" s="8"/>
    </row>
    <row r="18" spans="1:10" s="9" customFormat="1" ht="72" customHeight="1">
      <c r="A18" s="10"/>
      <c r="B18" s="4"/>
      <c r="C18" s="5"/>
      <c r="D18" s="15"/>
      <c r="E18" s="17" t="s">
        <v>79</v>
      </c>
      <c r="F18" s="52">
        <v>1922.6</v>
      </c>
      <c r="G18" s="52">
        <v>1922.6</v>
      </c>
      <c r="H18" s="54">
        <v>1491.1</v>
      </c>
      <c r="I18" s="61">
        <f t="shared" si="0"/>
        <v>77.55643399563091</v>
      </c>
      <c r="J18" s="8"/>
    </row>
    <row r="19" spans="1:10" s="13" customFormat="1" ht="51" customHeight="1">
      <c r="A19" s="10"/>
      <c r="B19" s="4"/>
      <c r="C19" s="5"/>
      <c r="D19" s="15"/>
      <c r="E19" s="17" t="s">
        <v>80</v>
      </c>
      <c r="F19" s="52">
        <v>448</v>
      </c>
      <c r="G19" s="53">
        <v>448</v>
      </c>
      <c r="H19" s="54"/>
      <c r="I19" s="61">
        <f t="shared" si="0"/>
        <v>0</v>
      </c>
      <c r="J19" s="12" t="s">
        <v>112</v>
      </c>
    </row>
    <row r="20" spans="1:10" s="13" customFormat="1" ht="56.25">
      <c r="A20" s="14"/>
      <c r="B20" s="4"/>
      <c r="C20" s="5"/>
      <c r="D20" s="15"/>
      <c r="E20" s="17" t="s">
        <v>81</v>
      </c>
      <c r="F20" s="52">
        <v>9235.5</v>
      </c>
      <c r="G20" s="53">
        <v>9235.5</v>
      </c>
      <c r="H20" s="54">
        <v>3488</v>
      </c>
      <c r="I20" s="61">
        <f t="shared" si="0"/>
        <v>37.767310919820254</v>
      </c>
      <c r="J20" s="12" t="s">
        <v>112</v>
      </c>
    </row>
    <row r="21" spans="1:10" s="9" customFormat="1" ht="36">
      <c r="A21" s="14"/>
      <c r="B21" s="4"/>
      <c r="C21" s="5"/>
      <c r="D21" s="15"/>
      <c r="E21" s="16" t="s">
        <v>84</v>
      </c>
      <c r="F21" s="52">
        <v>15699.8</v>
      </c>
      <c r="G21" s="53">
        <v>15699.8</v>
      </c>
      <c r="H21" s="54">
        <v>4175.5</v>
      </c>
      <c r="I21" s="61">
        <f t="shared" si="0"/>
        <v>26.595880202295575</v>
      </c>
      <c r="J21" s="8"/>
    </row>
    <row r="22" spans="1:10" s="9" customFormat="1" ht="72" customHeight="1">
      <c r="A22" s="3">
        <v>2</v>
      </c>
      <c r="B22" s="42" t="s">
        <v>4</v>
      </c>
      <c r="C22" s="3" t="s">
        <v>151</v>
      </c>
      <c r="D22" s="43" t="s">
        <v>57</v>
      </c>
      <c r="E22" s="44"/>
      <c r="F22" s="55">
        <v>9893.5</v>
      </c>
      <c r="G22" s="56">
        <v>9893.5</v>
      </c>
      <c r="H22" s="57">
        <v>4480.3</v>
      </c>
      <c r="I22" s="58">
        <f t="shared" si="0"/>
        <v>45.28528832061455</v>
      </c>
      <c r="J22" s="45"/>
    </row>
    <row r="23" spans="1:10" s="9" customFormat="1" ht="60">
      <c r="A23" s="3">
        <v>3</v>
      </c>
      <c r="B23" s="42" t="s">
        <v>5</v>
      </c>
      <c r="C23" s="3" t="s">
        <v>150</v>
      </c>
      <c r="D23" s="43" t="s">
        <v>50</v>
      </c>
      <c r="E23" s="44"/>
      <c r="F23" s="55">
        <v>3489</v>
      </c>
      <c r="G23" s="56">
        <v>3489</v>
      </c>
      <c r="H23" s="57">
        <v>1682.1</v>
      </c>
      <c r="I23" s="58">
        <f t="shared" si="0"/>
        <v>48.21152192605331</v>
      </c>
      <c r="J23" s="45"/>
    </row>
    <row r="24" spans="1:10" s="9" customFormat="1" ht="51">
      <c r="A24" s="3">
        <v>4</v>
      </c>
      <c r="B24" s="42" t="s">
        <v>6</v>
      </c>
      <c r="C24" s="3" t="s">
        <v>156</v>
      </c>
      <c r="D24" s="43" t="s">
        <v>49</v>
      </c>
      <c r="E24" s="44"/>
      <c r="F24" s="55">
        <v>158623.8</v>
      </c>
      <c r="G24" s="56">
        <v>158623.8</v>
      </c>
      <c r="H24" s="57">
        <v>73200.4</v>
      </c>
      <c r="I24" s="58">
        <f t="shared" si="0"/>
        <v>46.147173374991645</v>
      </c>
      <c r="J24" s="45"/>
    </row>
    <row r="25" spans="1:10" s="13" customFormat="1" ht="96.75" customHeight="1">
      <c r="A25" s="10"/>
      <c r="B25" s="4"/>
      <c r="C25" s="5"/>
      <c r="D25" s="18"/>
      <c r="E25" s="7" t="s">
        <v>85</v>
      </c>
      <c r="F25" s="52">
        <v>3000</v>
      </c>
      <c r="G25" s="53">
        <v>3000</v>
      </c>
      <c r="H25" s="54">
        <v>1437.5</v>
      </c>
      <c r="I25" s="61">
        <f t="shared" si="0"/>
        <v>47.91666666666667</v>
      </c>
      <c r="J25" s="12" t="s">
        <v>94</v>
      </c>
    </row>
    <row r="26" spans="1:10" s="13" customFormat="1" ht="84">
      <c r="A26" s="14"/>
      <c r="B26" s="4"/>
      <c r="C26" s="5"/>
      <c r="D26" s="18"/>
      <c r="E26" s="7" t="s">
        <v>86</v>
      </c>
      <c r="F26" s="52">
        <v>6378</v>
      </c>
      <c r="G26" s="53">
        <v>6378</v>
      </c>
      <c r="H26" s="54">
        <v>2685.2</v>
      </c>
      <c r="I26" s="61">
        <f t="shared" si="0"/>
        <v>42.100972091564756</v>
      </c>
      <c r="J26" s="12" t="s">
        <v>94</v>
      </c>
    </row>
    <row r="27" spans="1:10" s="9" customFormat="1" ht="60">
      <c r="A27" s="3">
        <v>5</v>
      </c>
      <c r="B27" s="42" t="s">
        <v>7</v>
      </c>
      <c r="C27" s="3" t="s">
        <v>147</v>
      </c>
      <c r="D27" s="43" t="s">
        <v>48</v>
      </c>
      <c r="E27" s="44"/>
      <c r="F27" s="55">
        <v>6259.1</v>
      </c>
      <c r="G27" s="56">
        <v>6259.1</v>
      </c>
      <c r="H27" s="57">
        <v>3089.6</v>
      </c>
      <c r="I27" s="58">
        <f t="shared" si="0"/>
        <v>49.36172932210701</v>
      </c>
      <c r="J27" s="45"/>
    </row>
    <row r="28" spans="1:10" s="9" customFormat="1" ht="132">
      <c r="A28" s="3">
        <v>6</v>
      </c>
      <c r="B28" s="42" t="s">
        <v>8</v>
      </c>
      <c r="C28" s="3" t="s">
        <v>159</v>
      </c>
      <c r="D28" s="43" t="s">
        <v>56</v>
      </c>
      <c r="E28" s="44"/>
      <c r="F28" s="55">
        <v>70598.4</v>
      </c>
      <c r="G28" s="56">
        <v>70598.4</v>
      </c>
      <c r="H28" s="57">
        <v>18338.8</v>
      </c>
      <c r="I28" s="58">
        <f t="shared" si="0"/>
        <v>25.976226090109694</v>
      </c>
      <c r="J28" s="45"/>
    </row>
    <row r="29" spans="1:10" s="13" customFormat="1" ht="56.25">
      <c r="A29" s="10"/>
      <c r="B29" s="4"/>
      <c r="C29" s="5"/>
      <c r="D29" s="18"/>
      <c r="E29" s="7" t="s">
        <v>90</v>
      </c>
      <c r="F29" s="52">
        <v>36202.6</v>
      </c>
      <c r="G29" s="53">
        <v>36202.6</v>
      </c>
      <c r="H29" s="54">
        <v>6508.7</v>
      </c>
      <c r="I29" s="61">
        <f t="shared" si="0"/>
        <v>17.978542977576197</v>
      </c>
      <c r="J29" s="12" t="s">
        <v>93</v>
      </c>
    </row>
    <row r="30" spans="1:10" s="13" customFormat="1" ht="120">
      <c r="A30" s="14"/>
      <c r="B30" s="4"/>
      <c r="C30" s="5"/>
      <c r="D30" s="18"/>
      <c r="E30" s="7" t="s">
        <v>91</v>
      </c>
      <c r="F30" s="52">
        <v>11788.7</v>
      </c>
      <c r="G30" s="53">
        <v>11788.7</v>
      </c>
      <c r="H30" s="54">
        <v>2500</v>
      </c>
      <c r="I30" s="61">
        <f t="shared" si="0"/>
        <v>21.206748835749487</v>
      </c>
      <c r="J30" s="12"/>
    </row>
    <row r="31" spans="1:10" s="13" customFormat="1" ht="60">
      <c r="A31" s="14"/>
      <c r="B31" s="4"/>
      <c r="C31" s="5"/>
      <c r="D31" s="18"/>
      <c r="E31" s="7" t="s">
        <v>92</v>
      </c>
      <c r="F31" s="52">
        <v>976.2</v>
      </c>
      <c r="G31" s="53">
        <v>976.2</v>
      </c>
      <c r="H31" s="54">
        <v>616.9</v>
      </c>
      <c r="I31" s="61">
        <f t="shared" si="0"/>
        <v>63.19401761934029</v>
      </c>
      <c r="J31" s="12" t="s">
        <v>93</v>
      </c>
    </row>
    <row r="32" spans="1:10" s="13" customFormat="1" ht="96">
      <c r="A32" s="14"/>
      <c r="B32" s="4"/>
      <c r="C32" s="5"/>
      <c r="D32" s="18"/>
      <c r="E32" s="7" t="s">
        <v>137</v>
      </c>
      <c r="F32" s="52">
        <v>5032.5</v>
      </c>
      <c r="G32" s="53">
        <v>5032.5</v>
      </c>
      <c r="H32" s="53">
        <v>5032.5</v>
      </c>
      <c r="I32" s="61">
        <f t="shared" si="0"/>
        <v>100</v>
      </c>
      <c r="J32" s="12" t="s">
        <v>93</v>
      </c>
    </row>
    <row r="33" spans="1:10" s="9" customFormat="1" ht="72">
      <c r="A33" s="3">
        <v>7</v>
      </c>
      <c r="B33" s="42" t="s">
        <v>9</v>
      </c>
      <c r="C33" s="3" t="s">
        <v>144</v>
      </c>
      <c r="D33" s="43" t="s">
        <v>51</v>
      </c>
      <c r="E33" s="44"/>
      <c r="F33" s="55">
        <v>42931.2</v>
      </c>
      <c r="G33" s="56">
        <v>42931.2</v>
      </c>
      <c r="H33" s="57">
        <v>23218.9</v>
      </c>
      <c r="I33" s="58">
        <f t="shared" si="0"/>
        <v>54.08397622242099</v>
      </c>
      <c r="J33" s="45"/>
    </row>
    <row r="34" spans="1:10" s="9" customFormat="1" ht="120">
      <c r="A34" s="3">
        <v>8</v>
      </c>
      <c r="B34" s="42" t="s">
        <v>10</v>
      </c>
      <c r="C34" s="3" t="s">
        <v>146</v>
      </c>
      <c r="D34" s="43" t="s">
        <v>59</v>
      </c>
      <c r="E34" s="44"/>
      <c r="F34" s="55">
        <v>14400.4</v>
      </c>
      <c r="G34" s="56">
        <v>14400.4</v>
      </c>
      <c r="H34" s="57">
        <v>7446.7</v>
      </c>
      <c r="I34" s="58">
        <f t="shared" si="0"/>
        <v>51.71175800672203</v>
      </c>
      <c r="J34" s="45"/>
    </row>
    <row r="35" spans="1:10" s="9" customFormat="1" ht="96">
      <c r="A35" s="3">
        <v>9</v>
      </c>
      <c r="B35" s="42" t="s">
        <v>11</v>
      </c>
      <c r="C35" s="3" t="s">
        <v>166</v>
      </c>
      <c r="D35" s="43" t="s">
        <v>47</v>
      </c>
      <c r="E35" s="44"/>
      <c r="F35" s="55">
        <v>48701.8</v>
      </c>
      <c r="G35" s="56">
        <v>48701.8</v>
      </c>
      <c r="H35" s="57">
        <v>24357.5</v>
      </c>
      <c r="I35" s="58">
        <f t="shared" si="0"/>
        <v>50.013551860506176</v>
      </c>
      <c r="J35" s="45"/>
    </row>
    <row r="36" spans="1:10" s="9" customFormat="1" ht="63.75">
      <c r="A36" s="3">
        <v>10</v>
      </c>
      <c r="B36" s="42" t="s">
        <v>12</v>
      </c>
      <c r="C36" s="3" t="s">
        <v>149</v>
      </c>
      <c r="D36" s="43" t="s">
        <v>60</v>
      </c>
      <c r="E36" s="44"/>
      <c r="F36" s="55">
        <v>2761909.2</v>
      </c>
      <c r="G36" s="56">
        <v>2761909.2</v>
      </c>
      <c r="H36" s="57">
        <v>1088095</v>
      </c>
      <c r="I36" s="58">
        <f t="shared" si="0"/>
        <v>39.396479797380735</v>
      </c>
      <c r="J36" s="45"/>
    </row>
    <row r="37" spans="1:10" s="13" customFormat="1" ht="56.25">
      <c r="A37" s="10"/>
      <c r="B37" s="4"/>
      <c r="C37" s="5"/>
      <c r="D37" s="18"/>
      <c r="E37" s="7" t="s">
        <v>113</v>
      </c>
      <c r="F37" s="52">
        <v>1268956.9</v>
      </c>
      <c r="G37" s="53">
        <v>1268956.9</v>
      </c>
      <c r="H37" s="54">
        <v>542367</v>
      </c>
      <c r="I37" s="61">
        <f t="shared" si="0"/>
        <v>42.741167962442226</v>
      </c>
      <c r="J37" s="12" t="s">
        <v>124</v>
      </c>
    </row>
    <row r="38" spans="1:10" s="13" customFormat="1" ht="56.25">
      <c r="A38" s="14"/>
      <c r="B38" s="4"/>
      <c r="C38" s="5"/>
      <c r="D38" s="18"/>
      <c r="E38" s="7" t="s">
        <v>125</v>
      </c>
      <c r="F38" s="52">
        <v>10000</v>
      </c>
      <c r="G38" s="53">
        <v>10000</v>
      </c>
      <c r="H38" s="54">
        <v>2725.8</v>
      </c>
      <c r="I38" s="61">
        <f t="shared" si="0"/>
        <v>27.258000000000003</v>
      </c>
      <c r="J38" s="12" t="s">
        <v>124</v>
      </c>
    </row>
    <row r="39" spans="1:10" s="13" customFormat="1" ht="48" customHeight="1">
      <c r="A39" s="14"/>
      <c r="B39" s="4"/>
      <c r="C39" s="5"/>
      <c r="D39" s="18"/>
      <c r="E39" s="7" t="s">
        <v>126</v>
      </c>
      <c r="F39" s="52">
        <v>1300</v>
      </c>
      <c r="G39" s="53">
        <v>1300</v>
      </c>
      <c r="H39" s="54">
        <v>100</v>
      </c>
      <c r="I39" s="61">
        <f t="shared" si="0"/>
        <v>7.6923076923076925</v>
      </c>
      <c r="J39" s="12"/>
    </row>
    <row r="40" spans="1:10" s="13" customFormat="1" ht="56.25">
      <c r="A40" s="14"/>
      <c r="B40" s="4"/>
      <c r="C40" s="5"/>
      <c r="D40" s="18"/>
      <c r="E40" s="19" t="s">
        <v>127</v>
      </c>
      <c r="F40" s="52">
        <v>10596.8</v>
      </c>
      <c r="G40" s="53">
        <v>10596.8</v>
      </c>
      <c r="H40" s="54">
        <v>4645.3</v>
      </c>
      <c r="I40" s="61">
        <f t="shared" si="0"/>
        <v>43.83681866223766</v>
      </c>
      <c r="J40" s="12" t="s">
        <v>124</v>
      </c>
    </row>
    <row r="41" spans="1:10" s="9" customFormat="1" ht="51">
      <c r="A41" s="3">
        <v>11</v>
      </c>
      <c r="B41" s="42" t="s">
        <v>13</v>
      </c>
      <c r="C41" s="3" t="s">
        <v>157</v>
      </c>
      <c r="D41" s="43" t="s">
        <v>43</v>
      </c>
      <c r="E41" s="44"/>
      <c r="F41" s="55">
        <v>6447022.500000002</v>
      </c>
      <c r="G41" s="56">
        <v>6556213.9</v>
      </c>
      <c r="H41" s="57">
        <v>3115358.9</v>
      </c>
      <c r="I41" s="58">
        <f t="shared" si="0"/>
        <v>48.32244497362929</v>
      </c>
      <c r="J41" s="45"/>
    </row>
    <row r="42" spans="1:10" s="13" customFormat="1" ht="72">
      <c r="A42" s="10"/>
      <c r="B42" s="4"/>
      <c r="C42" s="5"/>
      <c r="D42" s="15"/>
      <c r="E42" s="7" t="s">
        <v>114</v>
      </c>
      <c r="F42" s="52">
        <v>5800</v>
      </c>
      <c r="G42" s="53">
        <v>5800</v>
      </c>
      <c r="H42" s="54">
        <v>2426.1</v>
      </c>
      <c r="I42" s="61">
        <f t="shared" si="0"/>
        <v>41.82931034482758</v>
      </c>
      <c r="J42" s="12" t="s">
        <v>119</v>
      </c>
    </row>
    <row r="43" spans="1:10" s="9" customFormat="1" ht="60">
      <c r="A43" s="14"/>
      <c r="B43" s="4"/>
      <c r="C43" s="5"/>
      <c r="D43" s="15"/>
      <c r="E43" s="7" t="s">
        <v>115</v>
      </c>
      <c r="F43" s="52">
        <v>124841.4</v>
      </c>
      <c r="G43" s="53">
        <v>124841.4</v>
      </c>
      <c r="H43" s="54">
        <v>66563</v>
      </c>
      <c r="I43" s="61">
        <f t="shared" si="0"/>
        <v>53.31804994176611</v>
      </c>
      <c r="J43" s="8"/>
    </row>
    <row r="44" spans="1:10" s="13" customFormat="1" ht="56.25" customHeight="1">
      <c r="A44" s="10"/>
      <c r="B44" s="4"/>
      <c r="C44" s="5"/>
      <c r="D44" s="15"/>
      <c r="E44" s="7" t="s">
        <v>136</v>
      </c>
      <c r="F44" s="52">
        <v>197241.6</v>
      </c>
      <c r="G44" s="53">
        <v>197241.6</v>
      </c>
      <c r="H44" s="54">
        <v>91646.1</v>
      </c>
      <c r="I44" s="58">
        <f t="shared" si="0"/>
        <v>46.463879830623966</v>
      </c>
      <c r="J44" s="12" t="s">
        <v>119</v>
      </c>
    </row>
    <row r="45" spans="1:10" s="9" customFormat="1" ht="76.5">
      <c r="A45" s="3">
        <v>12</v>
      </c>
      <c r="B45" s="42" t="s">
        <v>14</v>
      </c>
      <c r="C45" s="3" t="s">
        <v>155</v>
      </c>
      <c r="D45" s="43" t="s">
        <v>44</v>
      </c>
      <c r="E45" s="44"/>
      <c r="F45" s="55">
        <v>376469.8</v>
      </c>
      <c r="G45" s="56">
        <v>376469.8</v>
      </c>
      <c r="H45" s="57">
        <v>212287.4</v>
      </c>
      <c r="I45" s="58">
        <f t="shared" si="0"/>
        <v>56.38895868938225</v>
      </c>
      <c r="J45" s="45"/>
    </row>
    <row r="46" spans="1:10" s="13" customFormat="1" ht="56.25">
      <c r="A46" s="10"/>
      <c r="B46" s="4"/>
      <c r="C46" s="5"/>
      <c r="D46" s="18"/>
      <c r="E46" s="7" t="s">
        <v>135</v>
      </c>
      <c r="F46" s="52">
        <v>92886.9</v>
      </c>
      <c r="G46" s="53">
        <v>92886.9</v>
      </c>
      <c r="H46" s="54">
        <v>57863.5</v>
      </c>
      <c r="I46" s="61">
        <f t="shared" si="0"/>
        <v>62.294575446053216</v>
      </c>
      <c r="J46" s="12" t="s">
        <v>124</v>
      </c>
    </row>
    <row r="47" spans="1:10" s="9" customFormat="1" ht="84">
      <c r="A47" s="3">
        <v>13</v>
      </c>
      <c r="B47" s="42" t="s">
        <v>15</v>
      </c>
      <c r="C47" s="3" t="s">
        <v>165</v>
      </c>
      <c r="D47" s="43" t="s">
        <v>128</v>
      </c>
      <c r="E47" s="44"/>
      <c r="F47" s="55">
        <v>5895265.5</v>
      </c>
      <c r="G47" s="56">
        <v>5895265.5</v>
      </c>
      <c r="H47" s="57">
        <v>3222449.1</v>
      </c>
      <c r="I47" s="58">
        <f t="shared" si="0"/>
        <v>54.661645009881234</v>
      </c>
      <c r="J47" s="45"/>
    </row>
    <row r="48" spans="1:10" s="13" customFormat="1" ht="60">
      <c r="A48" s="10"/>
      <c r="B48" s="4"/>
      <c r="C48" s="5"/>
      <c r="D48" s="18"/>
      <c r="E48" s="7" t="s">
        <v>87</v>
      </c>
      <c r="F48" s="52">
        <v>74164.7</v>
      </c>
      <c r="G48" s="53">
        <v>74164.7</v>
      </c>
      <c r="H48" s="54">
        <v>25493.1</v>
      </c>
      <c r="I48" s="61">
        <f t="shared" si="0"/>
        <v>34.37363058166486</v>
      </c>
      <c r="J48" s="12" t="s">
        <v>134</v>
      </c>
    </row>
    <row r="49" spans="1:10" s="13" customFormat="1" ht="56.25">
      <c r="A49" s="14"/>
      <c r="B49" s="4"/>
      <c r="C49" s="5"/>
      <c r="D49" s="18"/>
      <c r="E49" s="7" t="s">
        <v>88</v>
      </c>
      <c r="F49" s="52">
        <v>142454.2</v>
      </c>
      <c r="G49" s="53">
        <v>142454.2</v>
      </c>
      <c r="H49" s="54">
        <v>89993.4</v>
      </c>
      <c r="I49" s="61">
        <f t="shared" si="0"/>
        <v>63.173567364107186</v>
      </c>
      <c r="J49" s="12" t="s">
        <v>134</v>
      </c>
    </row>
    <row r="50" spans="1:10" s="13" customFormat="1" ht="60">
      <c r="A50" s="14"/>
      <c r="B50" s="4"/>
      <c r="C50" s="5"/>
      <c r="D50" s="18"/>
      <c r="E50" s="6" t="s">
        <v>89</v>
      </c>
      <c r="F50" s="52">
        <v>4795.1</v>
      </c>
      <c r="G50" s="53">
        <v>4795.1</v>
      </c>
      <c r="H50" s="54">
        <v>2629.1</v>
      </c>
      <c r="I50" s="61">
        <f t="shared" si="0"/>
        <v>54.82888782298596</v>
      </c>
      <c r="J50" s="12" t="s">
        <v>134</v>
      </c>
    </row>
    <row r="51" spans="1:10" s="9" customFormat="1" ht="76.5">
      <c r="A51" s="3">
        <v>14</v>
      </c>
      <c r="B51" s="42" t="s">
        <v>16</v>
      </c>
      <c r="C51" s="3" t="s">
        <v>163</v>
      </c>
      <c r="D51" s="43" t="s">
        <v>46</v>
      </c>
      <c r="E51" s="44"/>
      <c r="F51" s="55">
        <v>1834592.3</v>
      </c>
      <c r="G51" s="56">
        <v>3003236.3</v>
      </c>
      <c r="H51" s="57">
        <v>1995105</v>
      </c>
      <c r="I51" s="58">
        <f t="shared" si="0"/>
        <v>108.74923000603458</v>
      </c>
      <c r="J51" s="45"/>
    </row>
    <row r="52" spans="1:10" s="13" customFormat="1" ht="54.75" customHeight="1">
      <c r="A52" s="10"/>
      <c r="B52" s="4"/>
      <c r="C52" s="5"/>
      <c r="D52" s="18"/>
      <c r="E52" s="19" t="s">
        <v>96</v>
      </c>
      <c r="F52" s="52">
        <v>13800</v>
      </c>
      <c r="G52" s="53">
        <v>13800</v>
      </c>
      <c r="H52" s="54">
        <v>11714.8</v>
      </c>
      <c r="I52" s="61">
        <f t="shared" si="0"/>
        <v>84.88985507246376</v>
      </c>
      <c r="J52" s="12" t="s">
        <v>109</v>
      </c>
    </row>
    <row r="53" spans="1:10" s="13" customFormat="1" ht="72">
      <c r="A53" s="14"/>
      <c r="B53" s="4"/>
      <c r="C53" s="5"/>
      <c r="D53" s="18"/>
      <c r="E53" s="20" t="s">
        <v>97</v>
      </c>
      <c r="F53" s="52">
        <v>32277.8</v>
      </c>
      <c r="G53" s="52">
        <v>32277.8</v>
      </c>
      <c r="H53" s="54">
        <v>4651.7</v>
      </c>
      <c r="I53" s="61">
        <f t="shared" si="0"/>
        <v>14.411453073009934</v>
      </c>
      <c r="J53" s="12" t="s">
        <v>109</v>
      </c>
    </row>
    <row r="54" spans="1:10" s="9" customFormat="1" ht="48">
      <c r="A54" s="14"/>
      <c r="B54" s="4"/>
      <c r="C54" s="5"/>
      <c r="D54" s="18"/>
      <c r="E54" s="19" t="s">
        <v>98</v>
      </c>
      <c r="F54" s="52">
        <v>2000</v>
      </c>
      <c r="G54" s="52">
        <v>2000</v>
      </c>
      <c r="H54" s="54"/>
      <c r="I54" s="61">
        <f t="shared" si="0"/>
        <v>0</v>
      </c>
      <c r="J54" s="8"/>
    </row>
    <row r="55" spans="1:10" s="9" customFormat="1" ht="84">
      <c r="A55" s="10"/>
      <c r="B55" s="4"/>
      <c r="C55" s="5"/>
      <c r="D55" s="18"/>
      <c r="E55" s="19" t="s">
        <v>99</v>
      </c>
      <c r="F55" s="52">
        <v>75400</v>
      </c>
      <c r="G55" s="52">
        <v>75400</v>
      </c>
      <c r="H55" s="54"/>
      <c r="I55" s="61">
        <f t="shared" si="0"/>
        <v>0</v>
      </c>
      <c r="J55" s="8"/>
    </row>
    <row r="56" spans="1:10" s="13" customFormat="1" ht="37.5" customHeight="1">
      <c r="A56" s="10"/>
      <c r="B56" s="4"/>
      <c r="C56" s="5"/>
      <c r="D56" s="18"/>
      <c r="E56" s="20" t="s">
        <v>100</v>
      </c>
      <c r="F56" s="52">
        <v>26021.6</v>
      </c>
      <c r="G56" s="52">
        <v>26021.6</v>
      </c>
      <c r="H56" s="54">
        <v>18055.7</v>
      </c>
      <c r="I56" s="61">
        <f t="shared" si="0"/>
        <v>69.38735512036155</v>
      </c>
      <c r="J56" s="12" t="s">
        <v>109</v>
      </c>
    </row>
    <row r="57" spans="1:10" s="9" customFormat="1" ht="36">
      <c r="A57" s="14"/>
      <c r="B57" s="4"/>
      <c r="C57" s="5"/>
      <c r="D57" s="18"/>
      <c r="E57" s="19" t="s">
        <v>101</v>
      </c>
      <c r="F57" s="52">
        <v>81330.1</v>
      </c>
      <c r="G57" s="52">
        <v>81330.1</v>
      </c>
      <c r="H57" s="54">
        <v>41449.9</v>
      </c>
      <c r="I57" s="61">
        <f t="shared" si="0"/>
        <v>50.965017871612105</v>
      </c>
      <c r="J57" s="8"/>
    </row>
    <row r="58" spans="1:10" s="13" customFormat="1" ht="56.25">
      <c r="A58" s="10"/>
      <c r="B58" s="4"/>
      <c r="C58" s="5"/>
      <c r="D58" s="18"/>
      <c r="E58" s="6" t="s">
        <v>102</v>
      </c>
      <c r="F58" s="52">
        <v>96976</v>
      </c>
      <c r="G58" s="52">
        <v>96976</v>
      </c>
      <c r="H58" s="54">
        <v>96453</v>
      </c>
      <c r="I58" s="61">
        <f t="shared" si="0"/>
        <v>99.46069130506517</v>
      </c>
      <c r="J58" s="12" t="s">
        <v>109</v>
      </c>
    </row>
    <row r="59" spans="1:10" s="13" customFormat="1" ht="56.25">
      <c r="A59" s="14"/>
      <c r="B59" s="4"/>
      <c r="C59" s="5"/>
      <c r="D59" s="18"/>
      <c r="E59" s="6" t="s">
        <v>103</v>
      </c>
      <c r="F59" s="52">
        <v>55000</v>
      </c>
      <c r="G59" s="52">
        <v>55000</v>
      </c>
      <c r="H59" s="54">
        <v>11889.5</v>
      </c>
      <c r="I59" s="61">
        <f t="shared" si="0"/>
        <v>21.617272727272727</v>
      </c>
      <c r="J59" s="12" t="s">
        <v>109</v>
      </c>
    </row>
    <row r="60" spans="1:10" s="13" customFormat="1" ht="56.25">
      <c r="A60" s="14"/>
      <c r="B60" s="4"/>
      <c r="C60" s="5"/>
      <c r="D60" s="18"/>
      <c r="E60" s="6" t="s">
        <v>104</v>
      </c>
      <c r="F60" s="52">
        <v>26700</v>
      </c>
      <c r="G60" s="52">
        <v>26700</v>
      </c>
      <c r="H60" s="54">
        <v>4603.4</v>
      </c>
      <c r="I60" s="61">
        <f t="shared" si="0"/>
        <v>17.241198501872656</v>
      </c>
      <c r="J60" s="12" t="s">
        <v>109</v>
      </c>
    </row>
    <row r="61" spans="1:10" s="9" customFormat="1" ht="48">
      <c r="A61" s="14"/>
      <c r="B61" s="4"/>
      <c r="C61" s="5"/>
      <c r="D61" s="18"/>
      <c r="E61" s="19" t="s">
        <v>105</v>
      </c>
      <c r="F61" s="52">
        <v>5000</v>
      </c>
      <c r="G61" s="52">
        <v>5000</v>
      </c>
      <c r="H61" s="54">
        <v>2500</v>
      </c>
      <c r="I61" s="61">
        <f t="shared" si="0"/>
        <v>50</v>
      </c>
      <c r="J61" s="8"/>
    </row>
    <row r="62" spans="1:10" s="9" customFormat="1" ht="48">
      <c r="A62" s="10"/>
      <c r="B62" s="4"/>
      <c r="C62" s="5"/>
      <c r="D62" s="18"/>
      <c r="E62" s="19" t="s">
        <v>106</v>
      </c>
      <c r="F62" s="52">
        <v>5000</v>
      </c>
      <c r="G62" s="52">
        <v>5000</v>
      </c>
      <c r="H62" s="54"/>
      <c r="I62" s="61">
        <f t="shared" si="0"/>
        <v>0</v>
      </c>
      <c r="J62" s="8"/>
    </row>
    <row r="63" spans="1:10" s="9" customFormat="1" ht="72">
      <c r="A63" s="10"/>
      <c r="B63" s="4"/>
      <c r="C63" s="5"/>
      <c r="D63" s="18"/>
      <c r="E63" s="19" t="s">
        <v>107</v>
      </c>
      <c r="F63" s="52">
        <v>5000</v>
      </c>
      <c r="G63" s="52">
        <v>5000</v>
      </c>
      <c r="H63" s="54"/>
      <c r="I63" s="61">
        <f t="shared" si="0"/>
        <v>0</v>
      </c>
      <c r="J63" s="8"/>
    </row>
    <row r="64" spans="1:10" s="9" customFormat="1" ht="48">
      <c r="A64" s="10"/>
      <c r="B64" s="4"/>
      <c r="C64" s="5"/>
      <c r="D64" s="18"/>
      <c r="E64" s="19" t="s">
        <v>110</v>
      </c>
      <c r="F64" s="52">
        <v>7505.3</v>
      </c>
      <c r="G64" s="52">
        <v>7505.3</v>
      </c>
      <c r="H64" s="54"/>
      <c r="I64" s="61">
        <f t="shared" si="0"/>
        <v>0</v>
      </c>
      <c r="J64" s="8"/>
    </row>
    <row r="65" spans="1:10" s="9" customFormat="1" ht="48">
      <c r="A65" s="10"/>
      <c r="B65" s="4"/>
      <c r="C65" s="5"/>
      <c r="D65" s="18"/>
      <c r="E65" s="19" t="s">
        <v>111</v>
      </c>
      <c r="F65" s="52">
        <v>2000</v>
      </c>
      <c r="G65" s="53">
        <v>2000</v>
      </c>
      <c r="H65" s="54"/>
      <c r="I65" s="61">
        <f t="shared" si="0"/>
        <v>0</v>
      </c>
      <c r="J65" s="8"/>
    </row>
    <row r="66" spans="1:10" s="9" customFormat="1" ht="36">
      <c r="A66" s="10"/>
      <c r="B66" s="4"/>
      <c r="C66" s="5"/>
      <c r="D66" s="18"/>
      <c r="E66" s="19" t="s">
        <v>139</v>
      </c>
      <c r="F66" s="52">
        <v>2244.7</v>
      </c>
      <c r="G66" s="52">
        <v>2244.7</v>
      </c>
      <c r="H66" s="54"/>
      <c r="I66" s="61">
        <f t="shared" si="0"/>
        <v>0</v>
      </c>
      <c r="J66" s="12"/>
    </row>
    <row r="67" spans="1:10" s="9" customFormat="1" ht="84">
      <c r="A67" s="10"/>
      <c r="B67" s="4"/>
      <c r="C67" s="5"/>
      <c r="D67" s="18"/>
      <c r="E67" s="19" t="s">
        <v>108</v>
      </c>
      <c r="F67" s="52">
        <v>5000</v>
      </c>
      <c r="G67" s="53">
        <v>5000</v>
      </c>
      <c r="H67" s="54"/>
      <c r="I67" s="61">
        <f t="shared" si="0"/>
        <v>0</v>
      </c>
      <c r="J67" s="8"/>
    </row>
    <row r="68" spans="1:10" s="9" customFormat="1" ht="76.5">
      <c r="A68" s="3">
        <v>15</v>
      </c>
      <c r="B68" s="42" t="s">
        <v>17</v>
      </c>
      <c r="C68" s="3" t="s">
        <v>169</v>
      </c>
      <c r="D68" s="43" t="s">
        <v>52</v>
      </c>
      <c r="E68" s="44"/>
      <c r="F68" s="55">
        <v>2155102.2</v>
      </c>
      <c r="G68" s="56">
        <v>2155102.2</v>
      </c>
      <c r="H68" s="57">
        <v>1130325.1</v>
      </c>
      <c r="I68" s="58">
        <f t="shared" si="0"/>
        <v>52.448793379729274</v>
      </c>
      <c r="J68" s="46"/>
    </row>
    <row r="69" spans="1:10" s="13" customFormat="1" ht="75.75" customHeight="1">
      <c r="A69" s="10"/>
      <c r="B69" s="4"/>
      <c r="C69" s="5"/>
      <c r="D69" s="18"/>
      <c r="E69" s="7" t="s">
        <v>123</v>
      </c>
      <c r="F69" s="52">
        <v>29904</v>
      </c>
      <c r="G69" s="53">
        <v>29904</v>
      </c>
      <c r="H69" s="53">
        <v>10271.7</v>
      </c>
      <c r="I69" s="61">
        <f t="shared" si="0"/>
        <v>34.3489165329053</v>
      </c>
      <c r="J69" s="12" t="s">
        <v>124</v>
      </c>
    </row>
    <row r="70" spans="1:10" s="9" customFormat="1" ht="76.5">
      <c r="A70" s="3">
        <v>16</v>
      </c>
      <c r="B70" s="42" t="s">
        <v>18</v>
      </c>
      <c r="C70" s="3" t="s">
        <v>162</v>
      </c>
      <c r="D70" s="43" t="s">
        <v>36</v>
      </c>
      <c r="E70" s="47"/>
      <c r="F70" s="55">
        <v>902650.6000000001</v>
      </c>
      <c r="G70" s="56">
        <v>902650.6000000001</v>
      </c>
      <c r="H70" s="57">
        <v>383160.4</v>
      </c>
      <c r="I70" s="58">
        <f t="shared" si="0"/>
        <v>42.44836263333786</v>
      </c>
      <c r="J70" s="45"/>
    </row>
    <row r="71" spans="1:10" s="9" customFormat="1" ht="108">
      <c r="A71" s="10"/>
      <c r="B71" s="4"/>
      <c r="C71" s="5"/>
      <c r="D71" s="15"/>
      <c r="E71" s="7" t="s">
        <v>62</v>
      </c>
      <c r="F71" s="52">
        <v>173485</v>
      </c>
      <c r="G71" s="53">
        <v>173485</v>
      </c>
      <c r="H71" s="54">
        <v>11755.9</v>
      </c>
      <c r="I71" s="61">
        <f aca="true" t="shared" si="1" ref="I71:I98">H71/F71*100</f>
        <v>6.77632071937055</v>
      </c>
      <c r="J71" s="8"/>
    </row>
    <row r="72" spans="1:10" s="13" customFormat="1" ht="48">
      <c r="A72" s="10"/>
      <c r="B72" s="4"/>
      <c r="C72" s="5"/>
      <c r="D72" s="15"/>
      <c r="E72" s="7" t="s">
        <v>61</v>
      </c>
      <c r="F72" s="52">
        <v>46801.7</v>
      </c>
      <c r="G72" s="53">
        <v>46801.7</v>
      </c>
      <c r="H72" s="54">
        <v>19506.5</v>
      </c>
      <c r="I72" s="61">
        <f t="shared" si="1"/>
        <v>41.67904157327619</v>
      </c>
      <c r="J72" s="12"/>
    </row>
    <row r="73" spans="1:10" s="9" customFormat="1" ht="24">
      <c r="A73" s="14"/>
      <c r="B73" s="4"/>
      <c r="C73" s="5"/>
      <c r="D73" s="15"/>
      <c r="E73" s="7" t="s">
        <v>63</v>
      </c>
      <c r="F73" s="52">
        <v>193564.2</v>
      </c>
      <c r="G73" s="53">
        <v>193564.2</v>
      </c>
      <c r="H73" s="54">
        <v>42403.4</v>
      </c>
      <c r="I73" s="61">
        <f t="shared" si="1"/>
        <v>21.90663356137137</v>
      </c>
      <c r="J73" s="8"/>
    </row>
    <row r="74" spans="1:10" s="9" customFormat="1" ht="60">
      <c r="A74" s="10"/>
      <c r="B74" s="4"/>
      <c r="C74" s="5"/>
      <c r="D74" s="15"/>
      <c r="E74" s="11" t="s">
        <v>64</v>
      </c>
      <c r="F74" s="52">
        <v>870</v>
      </c>
      <c r="G74" s="53">
        <v>870</v>
      </c>
      <c r="H74" s="54">
        <v>770</v>
      </c>
      <c r="I74" s="61">
        <f t="shared" si="1"/>
        <v>88.50574712643679</v>
      </c>
      <c r="J74" s="8"/>
    </row>
    <row r="75" spans="1:10" s="9" customFormat="1" ht="72">
      <c r="A75" s="3">
        <v>17</v>
      </c>
      <c r="B75" s="42" t="s">
        <v>19</v>
      </c>
      <c r="C75" s="3" t="s">
        <v>160</v>
      </c>
      <c r="D75" s="43" t="s">
        <v>37</v>
      </c>
      <c r="E75" s="47"/>
      <c r="F75" s="55">
        <v>5223270.3</v>
      </c>
      <c r="G75" s="56">
        <v>5854367.7</v>
      </c>
      <c r="H75" s="57">
        <v>3227749.3</v>
      </c>
      <c r="I75" s="58">
        <f t="shared" si="1"/>
        <v>61.79556321257201</v>
      </c>
      <c r="J75" s="45"/>
    </row>
    <row r="76" spans="1:10" s="13" customFormat="1" ht="56.25">
      <c r="A76" s="10"/>
      <c r="B76" s="4"/>
      <c r="C76" s="5"/>
      <c r="D76" s="18"/>
      <c r="E76" s="19" t="s">
        <v>116</v>
      </c>
      <c r="F76" s="52">
        <v>38431.6</v>
      </c>
      <c r="G76" s="52">
        <v>38431.6</v>
      </c>
      <c r="H76" s="54">
        <v>19090.5</v>
      </c>
      <c r="I76" s="61">
        <f t="shared" si="1"/>
        <v>49.673966215301995</v>
      </c>
      <c r="J76" s="12" t="s">
        <v>119</v>
      </c>
    </row>
    <row r="77" spans="1:10" s="9" customFormat="1" ht="24">
      <c r="A77" s="14"/>
      <c r="B77" s="4"/>
      <c r="C77" s="5"/>
      <c r="D77" s="18"/>
      <c r="E77" s="19" t="s">
        <v>117</v>
      </c>
      <c r="F77" s="52">
        <v>4052</v>
      </c>
      <c r="G77" s="52">
        <v>4052</v>
      </c>
      <c r="H77" s="54">
        <v>1948.6</v>
      </c>
      <c r="I77" s="61">
        <f t="shared" si="1"/>
        <v>48.08983218163869</v>
      </c>
      <c r="J77" s="8"/>
    </row>
    <row r="78" spans="1:10" s="9" customFormat="1" ht="60">
      <c r="A78" s="10"/>
      <c r="B78" s="4"/>
      <c r="C78" s="5"/>
      <c r="D78" s="18"/>
      <c r="E78" s="7" t="s">
        <v>118</v>
      </c>
      <c r="F78" s="52">
        <v>7798.6</v>
      </c>
      <c r="G78" s="52">
        <v>7798.6</v>
      </c>
      <c r="H78" s="54">
        <v>110.7</v>
      </c>
      <c r="I78" s="61">
        <f t="shared" si="1"/>
        <v>1.419485548688226</v>
      </c>
      <c r="J78" s="8"/>
    </row>
    <row r="79" spans="1:10" s="9" customFormat="1" ht="48">
      <c r="A79" s="3">
        <v>18</v>
      </c>
      <c r="B79" s="42" t="s">
        <v>20</v>
      </c>
      <c r="C79" s="3" t="s">
        <v>142</v>
      </c>
      <c r="D79" s="43" t="s">
        <v>55</v>
      </c>
      <c r="E79" s="47"/>
      <c r="F79" s="55">
        <v>20286.7</v>
      </c>
      <c r="G79" s="56">
        <v>20286.7</v>
      </c>
      <c r="H79" s="57">
        <v>8952.7</v>
      </c>
      <c r="I79" s="58">
        <f t="shared" si="1"/>
        <v>44.130883780999376</v>
      </c>
      <c r="J79" s="45"/>
    </row>
    <row r="80" spans="1:10" s="9" customFormat="1" ht="72">
      <c r="A80" s="3">
        <v>19</v>
      </c>
      <c r="B80" s="42" t="s">
        <v>21</v>
      </c>
      <c r="C80" s="3" t="s">
        <v>152</v>
      </c>
      <c r="D80" s="43" t="s">
        <v>38</v>
      </c>
      <c r="E80" s="47"/>
      <c r="F80" s="55">
        <v>8634.8</v>
      </c>
      <c r="G80" s="56">
        <v>8634.8</v>
      </c>
      <c r="H80" s="57">
        <v>4022.4</v>
      </c>
      <c r="I80" s="58">
        <f t="shared" si="1"/>
        <v>46.58359197665262</v>
      </c>
      <c r="J80" s="45"/>
    </row>
    <row r="81" spans="1:10" s="9" customFormat="1" ht="60">
      <c r="A81" s="3">
        <v>20</v>
      </c>
      <c r="B81" s="42" t="s">
        <v>22</v>
      </c>
      <c r="C81" s="3" t="s">
        <v>161</v>
      </c>
      <c r="D81" s="43" t="s">
        <v>40</v>
      </c>
      <c r="E81" s="47"/>
      <c r="F81" s="55">
        <v>33844</v>
      </c>
      <c r="G81" s="56">
        <v>33844</v>
      </c>
      <c r="H81" s="57">
        <v>12682.5</v>
      </c>
      <c r="I81" s="58">
        <f t="shared" si="1"/>
        <v>37.47340739865264</v>
      </c>
      <c r="J81" s="45"/>
    </row>
    <row r="82" spans="1:10" s="13" customFormat="1" ht="84">
      <c r="A82" s="10"/>
      <c r="B82" s="4"/>
      <c r="C82" s="5"/>
      <c r="D82" s="18"/>
      <c r="E82" s="7" t="s">
        <v>66</v>
      </c>
      <c r="F82" s="52">
        <v>5000</v>
      </c>
      <c r="G82" s="53">
        <v>5000</v>
      </c>
      <c r="H82" s="54"/>
      <c r="I82" s="61">
        <f t="shared" si="1"/>
        <v>0</v>
      </c>
      <c r="J82" s="12" t="s">
        <v>133</v>
      </c>
    </row>
    <row r="83" spans="1:10" s="9" customFormat="1" ht="57.75" customHeight="1">
      <c r="A83" s="3">
        <v>21</v>
      </c>
      <c r="B83" s="42" t="s">
        <v>23</v>
      </c>
      <c r="C83" s="3" t="s">
        <v>168</v>
      </c>
      <c r="D83" s="43" t="s">
        <v>45</v>
      </c>
      <c r="E83" s="47"/>
      <c r="F83" s="55">
        <v>642104.4</v>
      </c>
      <c r="G83" s="56">
        <v>642104.4</v>
      </c>
      <c r="H83" s="57">
        <v>370750.8</v>
      </c>
      <c r="I83" s="58">
        <f t="shared" si="1"/>
        <v>57.73995630617077</v>
      </c>
      <c r="J83" s="45"/>
    </row>
    <row r="84" spans="1:10" s="13" customFormat="1" ht="56.25">
      <c r="A84" s="10"/>
      <c r="B84" s="4"/>
      <c r="C84" s="5"/>
      <c r="D84" s="18"/>
      <c r="E84" s="7" t="s">
        <v>129</v>
      </c>
      <c r="F84" s="52">
        <v>15446.6</v>
      </c>
      <c r="G84" s="53">
        <v>15446.6</v>
      </c>
      <c r="H84" s="54">
        <v>5923.2</v>
      </c>
      <c r="I84" s="61">
        <f t="shared" si="1"/>
        <v>38.346302746235416</v>
      </c>
      <c r="J84" s="12" t="s">
        <v>131</v>
      </c>
    </row>
    <row r="85" spans="1:10" s="13" customFormat="1" ht="60">
      <c r="A85" s="14"/>
      <c r="B85" s="4"/>
      <c r="C85" s="5"/>
      <c r="D85" s="18"/>
      <c r="E85" s="7" t="s">
        <v>130</v>
      </c>
      <c r="F85" s="52">
        <v>161857</v>
      </c>
      <c r="G85" s="53">
        <v>161857</v>
      </c>
      <c r="H85" s="54">
        <v>94172.7</v>
      </c>
      <c r="I85" s="61">
        <f t="shared" si="1"/>
        <v>58.182655059713206</v>
      </c>
      <c r="J85" s="12" t="s">
        <v>132</v>
      </c>
    </row>
    <row r="86" spans="1:10" s="9" customFormat="1" ht="60">
      <c r="A86" s="3">
        <v>22</v>
      </c>
      <c r="B86" s="42" t="s">
        <v>24</v>
      </c>
      <c r="C86" s="3" t="s">
        <v>145</v>
      </c>
      <c r="D86" s="43" t="s">
        <v>53</v>
      </c>
      <c r="E86" s="47"/>
      <c r="F86" s="55">
        <v>119417.8</v>
      </c>
      <c r="G86" s="56">
        <v>119417.8</v>
      </c>
      <c r="H86" s="57">
        <v>54287.1</v>
      </c>
      <c r="I86" s="58">
        <f t="shared" si="1"/>
        <v>45.45980582459231</v>
      </c>
      <c r="J86" s="45"/>
    </row>
    <row r="87" spans="1:10" s="9" customFormat="1" ht="73.5" customHeight="1">
      <c r="A87" s="3">
        <v>23</v>
      </c>
      <c r="B87" s="42" t="s">
        <v>25</v>
      </c>
      <c r="C87" s="3" t="s">
        <v>141</v>
      </c>
      <c r="D87" s="43" t="s">
        <v>57</v>
      </c>
      <c r="E87" s="47"/>
      <c r="F87" s="55">
        <v>575109.4</v>
      </c>
      <c r="G87" s="56">
        <v>575109.4</v>
      </c>
      <c r="H87" s="57">
        <v>275333.8</v>
      </c>
      <c r="I87" s="58">
        <f t="shared" si="1"/>
        <v>47.87503038552317</v>
      </c>
      <c r="J87" s="45"/>
    </row>
    <row r="88" spans="1:10" s="9" customFormat="1" ht="60">
      <c r="A88" s="3">
        <v>24</v>
      </c>
      <c r="B88" s="42" t="s">
        <v>26</v>
      </c>
      <c r="C88" s="3" t="s">
        <v>148</v>
      </c>
      <c r="D88" s="43" t="s">
        <v>39</v>
      </c>
      <c r="E88" s="47"/>
      <c r="F88" s="55">
        <v>7742.2</v>
      </c>
      <c r="G88" s="56">
        <v>7742.2</v>
      </c>
      <c r="H88" s="57">
        <v>3499.7</v>
      </c>
      <c r="I88" s="58">
        <f t="shared" si="1"/>
        <v>45.20291390044173</v>
      </c>
      <c r="J88" s="45"/>
    </row>
    <row r="89" spans="1:10" s="9" customFormat="1" ht="144">
      <c r="A89" s="3">
        <v>25</v>
      </c>
      <c r="B89" s="42" t="s">
        <v>27</v>
      </c>
      <c r="C89" s="3" t="s">
        <v>140</v>
      </c>
      <c r="D89" s="43" t="s">
        <v>54</v>
      </c>
      <c r="E89" s="47"/>
      <c r="F89" s="55">
        <v>11636.6</v>
      </c>
      <c r="G89" s="56">
        <v>11636.6</v>
      </c>
      <c r="H89" s="57">
        <v>5367.5</v>
      </c>
      <c r="I89" s="58">
        <f t="shared" si="1"/>
        <v>46.126016190296134</v>
      </c>
      <c r="J89" s="45"/>
    </row>
    <row r="90" spans="1:10" s="9" customFormat="1" ht="51">
      <c r="A90" s="3">
        <v>26</v>
      </c>
      <c r="B90" s="42" t="s">
        <v>28</v>
      </c>
      <c r="C90" s="3" t="s">
        <v>153</v>
      </c>
      <c r="D90" s="43" t="s">
        <v>120</v>
      </c>
      <c r="E90" s="47"/>
      <c r="F90" s="55">
        <v>259634</v>
      </c>
      <c r="G90" s="56">
        <v>259666.2</v>
      </c>
      <c r="H90" s="57">
        <v>114097.6</v>
      </c>
      <c r="I90" s="58">
        <f t="shared" si="1"/>
        <v>43.945554126193024</v>
      </c>
      <c r="J90" s="45"/>
    </row>
    <row r="91" spans="1:10" s="9" customFormat="1" ht="60">
      <c r="A91" s="3">
        <v>27</v>
      </c>
      <c r="B91" s="42" t="s">
        <v>29</v>
      </c>
      <c r="C91" s="3" t="s">
        <v>158</v>
      </c>
      <c r="D91" s="43" t="s">
        <v>42</v>
      </c>
      <c r="E91" s="47"/>
      <c r="F91" s="55">
        <v>236241.6</v>
      </c>
      <c r="G91" s="56">
        <v>236241.6</v>
      </c>
      <c r="H91" s="57">
        <v>116966.8</v>
      </c>
      <c r="I91" s="58">
        <f t="shared" si="1"/>
        <v>49.511517023250775</v>
      </c>
      <c r="J91" s="45"/>
    </row>
    <row r="92" spans="1:10" s="9" customFormat="1" ht="96">
      <c r="A92" s="3">
        <v>28</v>
      </c>
      <c r="B92" s="42" t="s">
        <v>30</v>
      </c>
      <c r="C92" s="3" t="s">
        <v>167</v>
      </c>
      <c r="D92" s="43" t="s">
        <v>58</v>
      </c>
      <c r="E92" s="47"/>
      <c r="F92" s="55">
        <v>41972.8</v>
      </c>
      <c r="G92" s="56">
        <v>41972.8</v>
      </c>
      <c r="H92" s="57">
        <v>19243.4</v>
      </c>
      <c r="I92" s="58">
        <f t="shared" si="1"/>
        <v>45.84731063927115</v>
      </c>
      <c r="J92" s="45"/>
    </row>
    <row r="93" spans="1:10" s="13" customFormat="1" ht="60">
      <c r="A93" s="10"/>
      <c r="B93" s="4"/>
      <c r="C93" s="5"/>
      <c r="D93" s="15"/>
      <c r="E93" s="7" t="s">
        <v>121</v>
      </c>
      <c r="F93" s="52">
        <v>35991.6</v>
      </c>
      <c r="G93" s="53">
        <v>35991.6</v>
      </c>
      <c r="H93" s="54">
        <v>16403.5</v>
      </c>
      <c r="I93" s="61">
        <f t="shared" si="1"/>
        <v>45.575912157281145</v>
      </c>
      <c r="J93" s="12" t="s">
        <v>122</v>
      </c>
    </row>
    <row r="94" spans="1:10" s="9" customFormat="1" ht="76.5">
      <c r="A94" s="3">
        <v>29</v>
      </c>
      <c r="B94" s="42" t="s">
        <v>31</v>
      </c>
      <c r="C94" s="3" t="s">
        <v>164</v>
      </c>
      <c r="D94" s="48" t="s">
        <v>34</v>
      </c>
      <c r="E94" s="47"/>
      <c r="F94" s="55">
        <v>83004.9</v>
      </c>
      <c r="G94" s="56">
        <v>83004.9</v>
      </c>
      <c r="H94" s="57">
        <v>21110.1</v>
      </c>
      <c r="I94" s="58">
        <f t="shared" si="1"/>
        <v>25.432353993559413</v>
      </c>
      <c r="J94" s="45"/>
    </row>
    <row r="95" spans="1:10" s="9" customFormat="1" ht="48">
      <c r="A95" s="10"/>
      <c r="B95" s="4"/>
      <c r="C95" s="5"/>
      <c r="D95" s="22"/>
      <c r="E95" s="7" t="s">
        <v>67</v>
      </c>
      <c r="F95" s="52">
        <v>2050</v>
      </c>
      <c r="G95" s="53">
        <v>2050</v>
      </c>
      <c r="H95" s="54">
        <v>1186.2</v>
      </c>
      <c r="I95" s="61">
        <f t="shared" si="1"/>
        <v>57.86341463414635</v>
      </c>
      <c r="J95" s="8"/>
    </row>
    <row r="96" spans="1:10" s="9" customFormat="1" ht="60">
      <c r="A96" s="10"/>
      <c r="B96" s="4"/>
      <c r="C96" s="5"/>
      <c r="D96" s="22"/>
      <c r="E96" s="7" t="s">
        <v>68</v>
      </c>
      <c r="F96" s="52">
        <v>4550</v>
      </c>
      <c r="G96" s="53">
        <v>4550</v>
      </c>
      <c r="H96" s="54">
        <v>1005.2</v>
      </c>
      <c r="I96" s="61">
        <f t="shared" si="1"/>
        <v>22.092307692307696</v>
      </c>
      <c r="J96" s="8"/>
    </row>
    <row r="97" spans="1:10" s="9" customFormat="1" ht="72">
      <c r="A97" s="10"/>
      <c r="B97" s="4"/>
      <c r="C97" s="5"/>
      <c r="D97" s="22"/>
      <c r="E97" s="7" t="s">
        <v>83</v>
      </c>
      <c r="F97" s="52">
        <v>12712</v>
      </c>
      <c r="G97" s="53">
        <v>12712</v>
      </c>
      <c r="H97" s="54">
        <v>831.7</v>
      </c>
      <c r="I97" s="61">
        <f t="shared" si="1"/>
        <v>6.542636878539963</v>
      </c>
      <c r="J97" s="8"/>
    </row>
    <row r="98" spans="1:10" s="9" customFormat="1" ht="94.5" customHeight="1">
      <c r="A98" s="3">
        <v>30</v>
      </c>
      <c r="B98" s="42" t="s">
        <v>32</v>
      </c>
      <c r="C98" s="3" t="s">
        <v>143</v>
      </c>
      <c r="D98" s="48" t="s">
        <v>35</v>
      </c>
      <c r="E98" s="44"/>
      <c r="F98" s="55">
        <v>10356.1</v>
      </c>
      <c r="G98" s="56">
        <v>10356.1</v>
      </c>
      <c r="H98" s="57">
        <v>4822.8</v>
      </c>
      <c r="I98" s="58">
        <f t="shared" si="1"/>
        <v>46.56965459970452</v>
      </c>
      <c r="J98" s="45"/>
    </row>
    <row r="99" spans="1:9" s="9" customFormat="1" ht="12.75">
      <c r="A99" s="21"/>
      <c r="B99" s="21" t="s">
        <v>173</v>
      </c>
      <c r="C99" s="21"/>
      <c r="D99" s="21"/>
      <c r="E99" s="23"/>
      <c r="F99" s="59">
        <f>F98+F94+F92+F91+F90+F89+F88+F87+F86+F83+F81+F80+F79+F75+F70+F68+F47+F45+F41+F36+F35+F34+F33+F28+F27+F24+F23+F22+F6+F51</f>
        <v>29523124.3</v>
      </c>
      <c r="G99" s="60">
        <f>G98+G94+G92+G91+G90+G89+G88+G87+G86+G83+G81+G80+G79+G75+G70+G68+G47+G45+G41+G36+G35+G34+G33+G28+G27+G24+G23+G22+G6+G51</f>
        <v>31432089.3</v>
      </c>
      <c r="H99" s="59">
        <f>H98+H94+H92+H91+H90+H89+H88+H87+H86+H83+H81+H80+H79+H75+H70+H68+H47+H45+H41+H36+H35+H34+H33+H28+H27+H24+H23+H22+H6+H51</f>
        <v>16292644.8</v>
      </c>
      <c r="I99" s="59">
        <f>(I98+I94+I92+I91+I90+I89+I88+I87+I86+I83+I81+I80+I79+I75+I70+I68+I47+I45+I41+I36+I35+I34+I33+I28+I27+I24+I23+I22+I6+I51)/30</f>
        <v>48.87519004920345</v>
      </c>
    </row>
    <row r="100" spans="5:9" s="9" customFormat="1" ht="12.75">
      <c r="E100" s="24"/>
      <c r="I100" s="62">
        <f>H99/F99</f>
        <v>0.5518604546877175</v>
      </c>
    </row>
    <row r="101" s="9" customFormat="1" ht="12.75">
      <c r="E101" s="24"/>
    </row>
    <row r="102" s="9" customFormat="1" ht="12.75">
      <c r="E102" s="24"/>
    </row>
    <row r="103" s="9" customFormat="1" ht="12.75">
      <c r="E103" s="24"/>
    </row>
    <row r="104" s="9" customFormat="1" ht="12.75">
      <c r="E104" s="24"/>
    </row>
    <row r="105" s="9" customFormat="1" ht="12.75">
      <c r="E105" s="24"/>
    </row>
    <row r="106" s="9" customFormat="1" ht="12.75">
      <c r="E106" s="24"/>
    </row>
    <row r="107" s="9" customFormat="1" ht="12.75">
      <c r="E107" s="24"/>
    </row>
    <row r="108" s="9" customFormat="1" ht="12.75">
      <c r="E108" s="24"/>
    </row>
    <row r="109" s="9" customFormat="1" ht="12.75">
      <c r="E109" s="24"/>
    </row>
    <row r="110" s="9" customFormat="1" ht="12.75">
      <c r="E110" s="24"/>
    </row>
    <row r="111" s="9" customFormat="1" ht="12.75">
      <c r="E111" s="24"/>
    </row>
    <row r="112" s="9" customFormat="1" ht="12.75">
      <c r="E112" s="24"/>
    </row>
    <row r="113" s="9" customFormat="1" ht="12.75">
      <c r="E113" s="24"/>
    </row>
    <row r="114" s="9" customFormat="1" ht="12.75">
      <c r="E114" s="24"/>
    </row>
    <row r="115" s="9" customFormat="1" ht="12.75">
      <c r="E115" s="24"/>
    </row>
    <row r="116" s="9" customFormat="1" ht="12.75">
      <c r="E116" s="36"/>
    </row>
    <row r="117" s="9" customFormat="1" ht="12.75">
      <c r="E117" s="26"/>
    </row>
    <row r="118" s="9" customFormat="1" ht="12.75">
      <c r="E118" s="26"/>
    </row>
    <row r="119" s="9" customFormat="1" ht="12.75">
      <c r="E119" s="26"/>
    </row>
    <row r="120" s="9" customFormat="1" ht="12.75">
      <c r="E120" s="26"/>
    </row>
    <row r="121" s="9" customFormat="1" ht="12.75">
      <c r="E121" s="26"/>
    </row>
    <row r="122" s="9" customFormat="1" ht="12.75">
      <c r="E122" s="26"/>
    </row>
    <row r="123" s="9" customFormat="1" ht="12.75">
      <c r="E123" s="26"/>
    </row>
    <row r="124" s="9" customFormat="1" ht="12.75">
      <c r="E124" s="26"/>
    </row>
    <row r="125" s="9" customFormat="1" ht="12.75">
      <c r="E125" s="26"/>
    </row>
    <row r="126" s="9" customFormat="1" ht="12.75">
      <c r="E126" s="26"/>
    </row>
    <row r="127" s="9" customFormat="1" ht="12.75">
      <c r="E127" s="26"/>
    </row>
    <row r="128" s="9" customFormat="1" ht="12.75">
      <c r="E128" s="26"/>
    </row>
    <row r="129" s="9" customFormat="1" ht="12.75">
      <c r="E129" s="26"/>
    </row>
    <row r="130" s="9" customFormat="1" ht="12.75">
      <c r="E130" s="26"/>
    </row>
    <row r="131" s="9" customFormat="1" ht="12.75">
      <c r="E131" s="26"/>
    </row>
    <row r="132" s="9" customFormat="1" ht="12.75">
      <c r="E132" s="26"/>
    </row>
    <row r="133" s="9" customFormat="1" ht="12.75">
      <c r="E133" s="26"/>
    </row>
    <row r="134" s="9" customFormat="1" ht="12.75">
      <c r="E134" s="26"/>
    </row>
    <row r="135" s="9" customFormat="1" ht="12.75">
      <c r="E135" s="26"/>
    </row>
    <row r="136" s="9" customFormat="1" ht="12.75">
      <c r="E136" s="26"/>
    </row>
    <row r="137" s="9" customFormat="1" ht="12.75">
      <c r="E137" s="26"/>
    </row>
    <row r="138" s="9" customFormat="1" ht="12.75">
      <c r="E138" s="26"/>
    </row>
    <row r="139" s="9" customFormat="1" ht="12.75">
      <c r="E139" s="26"/>
    </row>
    <row r="140" s="9" customFormat="1" ht="12.75">
      <c r="E140" s="26"/>
    </row>
    <row r="141" s="9" customFormat="1" ht="12.75">
      <c r="E141" s="26"/>
    </row>
    <row r="142" s="9" customFormat="1" ht="12.75">
      <c r="E142" s="26"/>
    </row>
    <row r="143" s="9" customFormat="1" ht="12.75">
      <c r="E143" s="26"/>
    </row>
    <row r="144" s="9" customFormat="1" ht="12.75">
      <c r="E144" s="26"/>
    </row>
    <row r="145" s="9" customFormat="1" ht="12.75">
      <c r="E145" s="26"/>
    </row>
    <row r="146" s="9" customFormat="1" ht="12.75">
      <c r="E146" s="26"/>
    </row>
    <row r="147" s="9" customFormat="1" ht="12.75">
      <c r="E147" s="26"/>
    </row>
    <row r="148" s="9" customFormat="1" ht="12.75">
      <c r="E148" s="26"/>
    </row>
    <row r="149" s="9" customFormat="1" ht="12.75">
      <c r="E149" s="26"/>
    </row>
    <row r="150" s="9" customFormat="1" ht="12.75">
      <c r="E150" s="26"/>
    </row>
    <row r="151" s="9" customFormat="1" ht="12.75">
      <c r="E151" s="26"/>
    </row>
    <row r="152" s="9" customFormat="1" ht="12.75">
      <c r="E152" s="26"/>
    </row>
    <row r="153" s="9" customFormat="1" ht="12.75">
      <c r="E153" s="26"/>
    </row>
    <row r="154" s="9" customFormat="1" ht="12.75">
      <c r="E154" s="26"/>
    </row>
    <row r="155" s="9" customFormat="1" ht="12.75">
      <c r="E155" s="26"/>
    </row>
    <row r="156" s="9" customFormat="1" ht="12.75">
      <c r="E156" s="26"/>
    </row>
    <row r="157" s="9" customFormat="1" ht="12.75">
      <c r="E157" s="26"/>
    </row>
    <row r="158" s="9" customFormat="1" ht="12.75">
      <c r="E158" s="26"/>
    </row>
    <row r="159" s="9" customFormat="1" ht="12.75">
      <c r="E159" s="26"/>
    </row>
    <row r="160" s="9" customFormat="1" ht="12.75">
      <c r="E160" s="26"/>
    </row>
    <row r="161" s="9" customFormat="1" ht="12.75">
      <c r="E161" s="26"/>
    </row>
    <row r="162" s="9" customFormat="1" ht="12.75">
      <c r="E162" s="26"/>
    </row>
    <row r="163" s="9" customFormat="1" ht="12.75">
      <c r="E163" s="26"/>
    </row>
    <row r="164" s="9" customFormat="1" ht="12.75">
      <c r="E164" s="26"/>
    </row>
    <row r="165" s="9" customFormat="1" ht="12.75">
      <c r="E165" s="26"/>
    </row>
    <row r="166" s="9" customFormat="1" ht="12.75">
      <c r="E166" s="26"/>
    </row>
    <row r="167" s="9" customFormat="1" ht="12.75">
      <c r="E167" s="26"/>
    </row>
    <row r="168" s="9" customFormat="1" ht="12.75">
      <c r="E168" s="26"/>
    </row>
    <row r="169" s="9" customFormat="1" ht="12.75">
      <c r="E169" s="26"/>
    </row>
    <row r="170" s="9" customFormat="1" ht="12.75">
      <c r="E170" s="26"/>
    </row>
    <row r="171" s="9" customFormat="1" ht="12.75">
      <c r="E171" s="26"/>
    </row>
    <row r="172" s="9" customFormat="1" ht="12.75">
      <c r="E172" s="26"/>
    </row>
    <row r="173" s="9" customFormat="1" ht="12.75">
      <c r="E173" s="26"/>
    </row>
    <row r="174" s="9" customFormat="1" ht="12.75">
      <c r="E174" s="26"/>
    </row>
    <row r="175" s="9" customFormat="1" ht="12.75">
      <c r="E175" s="26"/>
    </row>
    <row r="176" s="9" customFormat="1" ht="12.75">
      <c r="E176" s="26"/>
    </row>
    <row r="177" s="9" customFormat="1" ht="12.75">
      <c r="E177" s="26"/>
    </row>
    <row r="178" s="9" customFormat="1" ht="12.75">
      <c r="E178" s="26"/>
    </row>
    <row r="179" s="9" customFormat="1" ht="12.75">
      <c r="E179" s="26"/>
    </row>
    <row r="180" s="9" customFormat="1" ht="12.75">
      <c r="E180" s="26"/>
    </row>
    <row r="181" s="9" customFormat="1" ht="12.75">
      <c r="E181" s="26"/>
    </row>
    <row r="182" s="9" customFormat="1" ht="12.75">
      <c r="E182" s="26"/>
    </row>
    <row r="183" s="9" customFormat="1" ht="12.75">
      <c r="E183" s="26"/>
    </row>
    <row r="184" s="9" customFormat="1" ht="12.75">
      <c r="E184" s="26"/>
    </row>
    <row r="185" s="9" customFormat="1" ht="12.75">
      <c r="E185" s="26"/>
    </row>
    <row r="186" s="9" customFormat="1" ht="12.75">
      <c r="E186" s="26"/>
    </row>
    <row r="187" s="9" customFormat="1" ht="12.75">
      <c r="E187" s="26"/>
    </row>
    <row r="188" s="9" customFormat="1" ht="12.75">
      <c r="E188" s="26"/>
    </row>
    <row r="189" s="9" customFormat="1" ht="12.75">
      <c r="E189" s="26"/>
    </row>
    <row r="190" s="9" customFormat="1" ht="12.75">
      <c r="E190" s="26"/>
    </row>
    <row r="191" s="9" customFormat="1" ht="12.75">
      <c r="E191" s="26"/>
    </row>
    <row r="192" s="9" customFormat="1" ht="12.75">
      <c r="E192" s="26"/>
    </row>
    <row r="193" s="9" customFormat="1" ht="12.75">
      <c r="E193" s="26"/>
    </row>
    <row r="194" s="9" customFormat="1" ht="12.75">
      <c r="E194" s="26"/>
    </row>
    <row r="195" s="9" customFormat="1" ht="12.75">
      <c r="E195" s="26"/>
    </row>
    <row r="196" s="9" customFormat="1" ht="12.75">
      <c r="E196" s="26"/>
    </row>
    <row r="197" s="9" customFormat="1" ht="12.75">
      <c r="E197" s="26"/>
    </row>
    <row r="198" s="9" customFormat="1" ht="12.75">
      <c r="E198" s="26"/>
    </row>
    <row r="199" s="9" customFormat="1" ht="12.75">
      <c r="E199" s="26"/>
    </row>
    <row r="200" s="9" customFormat="1" ht="12.75">
      <c r="E200" s="26"/>
    </row>
    <row r="201" s="9" customFormat="1" ht="12.75">
      <c r="E201" s="26"/>
    </row>
    <row r="202" s="9" customFormat="1" ht="12.75">
      <c r="E202" s="26"/>
    </row>
    <row r="203" s="9" customFormat="1" ht="12.75">
      <c r="E203" s="26"/>
    </row>
    <row r="204" s="9" customFormat="1" ht="12.75">
      <c r="E204" s="26"/>
    </row>
    <row r="205" s="9" customFormat="1" ht="12.75">
      <c r="E205" s="26"/>
    </row>
    <row r="206" s="9" customFormat="1" ht="12.75">
      <c r="E206" s="26"/>
    </row>
    <row r="207" s="9" customFormat="1" ht="12.75">
      <c r="E207" s="26"/>
    </row>
    <row r="208" s="9" customFormat="1" ht="12.75">
      <c r="E208" s="26"/>
    </row>
    <row r="209" s="9" customFormat="1" ht="12.75">
      <c r="E209" s="26"/>
    </row>
    <row r="210" s="9" customFormat="1" ht="12.75">
      <c r="E210" s="26"/>
    </row>
    <row r="211" s="9" customFormat="1" ht="12.75">
      <c r="E211" s="26"/>
    </row>
    <row r="212" s="9" customFormat="1" ht="12.75">
      <c r="E212" s="26"/>
    </row>
    <row r="213" s="9" customFormat="1" ht="12.75">
      <c r="E213" s="26"/>
    </row>
    <row r="214" s="9" customFormat="1" ht="12.75">
      <c r="E214" s="26"/>
    </row>
    <row r="215" s="9" customFormat="1" ht="12.75">
      <c r="E215" s="26"/>
    </row>
    <row r="216" s="9" customFormat="1" ht="12.75">
      <c r="E216" s="26"/>
    </row>
    <row r="217" s="9" customFormat="1" ht="12.75">
      <c r="E217" s="26"/>
    </row>
    <row r="218" s="9" customFormat="1" ht="12.75">
      <c r="E218" s="26"/>
    </row>
    <row r="219" s="9" customFormat="1" ht="12.75">
      <c r="E219" s="26"/>
    </row>
    <row r="220" s="9" customFormat="1" ht="12.75">
      <c r="E220" s="26"/>
    </row>
    <row r="221" s="9" customFormat="1" ht="12.75">
      <c r="E221" s="26"/>
    </row>
    <row r="222" s="9" customFormat="1" ht="12.75">
      <c r="E222" s="26"/>
    </row>
    <row r="223" s="9" customFormat="1" ht="12.75">
      <c r="E223" s="26"/>
    </row>
    <row r="224" s="9" customFormat="1" ht="12.75">
      <c r="E224" s="26"/>
    </row>
    <row r="225" s="9" customFormat="1" ht="12.75">
      <c r="E225" s="26"/>
    </row>
    <row r="226" s="9" customFormat="1" ht="12.75">
      <c r="E226" s="26"/>
    </row>
    <row r="227" s="9" customFormat="1" ht="12.75">
      <c r="E227" s="26"/>
    </row>
    <row r="228" s="9" customFormat="1" ht="12.75">
      <c r="E228" s="26"/>
    </row>
    <row r="229" s="9" customFormat="1" ht="12.75">
      <c r="E229" s="26"/>
    </row>
    <row r="230" s="9" customFormat="1" ht="12.75">
      <c r="E230" s="26"/>
    </row>
    <row r="231" s="9" customFormat="1" ht="12.75">
      <c r="E231" s="26"/>
    </row>
    <row r="232" s="9" customFormat="1" ht="12.75">
      <c r="E232" s="26"/>
    </row>
    <row r="233" s="9" customFormat="1" ht="12.75">
      <c r="E233" s="26"/>
    </row>
    <row r="234" s="9" customFormat="1" ht="12.75">
      <c r="E234" s="26"/>
    </row>
    <row r="235" s="9" customFormat="1" ht="12.75">
      <c r="E235" s="26"/>
    </row>
    <row r="236" s="9" customFormat="1" ht="12.75">
      <c r="E236" s="26"/>
    </row>
    <row r="237" s="9" customFormat="1" ht="12.75">
      <c r="E237" s="26"/>
    </row>
    <row r="238" s="9" customFormat="1" ht="12.75">
      <c r="E238" s="26"/>
    </row>
    <row r="239" s="9" customFormat="1" ht="12.75">
      <c r="E239" s="26"/>
    </row>
    <row r="240" s="9" customFormat="1" ht="12.75">
      <c r="E240" s="26"/>
    </row>
    <row r="241" s="9" customFormat="1" ht="12.75">
      <c r="E241" s="26"/>
    </row>
    <row r="242" s="9" customFormat="1" ht="12.75">
      <c r="E242" s="26"/>
    </row>
    <row r="243" s="9" customFormat="1" ht="12.75">
      <c r="E243" s="26"/>
    </row>
    <row r="244" s="9" customFormat="1" ht="12.75">
      <c r="E244" s="26"/>
    </row>
    <row r="245" s="9" customFormat="1" ht="12.75">
      <c r="E245" s="26"/>
    </row>
    <row r="246" s="9" customFormat="1" ht="12.75">
      <c r="E246" s="26"/>
    </row>
    <row r="247" s="9" customFormat="1" ht="12.75">
      <c r="E247" s="26"/>
    </row>
    <row r="248" s="9" customFormat="1" ht="12.75">
      <c r="E248" s="26"/>
    </row>
    <row r="249" s="9" customFormat="1" ht="12.75">
      <c r="E249" s="26"/>
    </row>
    <row r="250" s="9" customFormat="1" ht="12.75">
      <c r="E250" s="26"/>
    </row>
    <row r="251" s="9" customFormat="1" ht="12.75">
      <c r="E251" s="26"/>
    </row>
    <row r="252" s="9" customFormat="1" ht="12.75">
      <c r="E252" s="26"/>
    </row>
    <row r="253" s="9" customFormat="1" ht="12.75">
      <c r="E253" s="26"/>
    </row>
    <row r="254" s="9" customFormat="1" ht="12.75">
      <c r="E254" s="26"/>
    </row>
    <row r="255" s="9" customFormat="1" ht="12.75">
      <c r="E255" s="26"/>
    </row>
    <row r="256" s="9" customFormat="1" ht="12.75">
      <c r="E256" s="26"/>
    </row>
    <row r="257" s="9" customFormat="1" ht="12.75">
      <c r="E257" s="26"/>
    </row>
    <row r="258" s="9" customFormat="1" ht="12.75">
      <c r="E258" s="26"/>
    </row>
    <row r="259" s="9" customFormat="1" ht="12.75">
      <c r="E259" s="26"/>
    </row>
    <row r="260" s="9" customFormat="1" ht="12.75">
      <c r="E260" s="26"/>
    </row>
    <row r="261" s="9" customFormat="1" ht="12.75">
      <c r="E261" s="26"/>
    </row>
    <row r="262" s="9" customFormat="1" ht="12.75">
      <c r="E262" s="26"/>
    </row>
    <row r="263" s="9" customFormat="1" ht="12.75">
      <c r="E263" s="26"/>
    </row>
    <row r="264" s="9" customFormat="1" ht="12.75">
      <c r="E264" s="26"/>
    </row>
    <row r="265" s="9" customFormat="1" ht="12.75">
      <c r="E265" s="26"/>
    </row>
    <row r="266" s="9" customFormat="1" ht="12.75">
      <c r="E266" s="26"/>
    </row>
    <row r="267" s="9" customFormat="1" ht="12.75">
      <c r="E267" s="26"/>
    </row>
    <row r="268" s="9" customFormat="1" ht="12.75">
      <c r="E268" s="26"/>
    </row>
    <row r="269" s="9" customFormat="1" ht="12.75">
      <c r="E269" s="26"/>
    </row>
    <row r="270" s="9" customFormat="1" ht="12.75">
      <c r="E270" s="26"/>
    </row>
    <row r="271" s="9" customFormat="1" ht="12.75">
      <c r="E271" s="26"/>
    </row>
    <row r="272" s="9" customFormat="1" ht="12.75">
      <c r="E272" s="26"/>
    </row>
    <row r="273" s="9" customFormat="1" ht="12.75">
      <c r="E273" s="26"/>
    </row>
    <row r="274" s="9" customFormat="1" ht="12.75">
      <c r="E274" s="26"/>
    </row>
    <row r="275" s="9" customFormat="1" ht="12.75">
      <c r="E275" s="26"/>
    </row>
    <row r="276" s="9" customFormat="1" ht="12.75">
      <c r="E276" s="26"/>
    </row>
    <row r="277" s="9" customFormat="1" ht="12.75">
      <c r="E277" s="26"/>
    </row>
    <row r="278" s="9" customFormat="1" ht="12.75">
      <c r="E278" s="26"/>
    </row>
    <row r="279" s="9" customFormat="1" ht="12.75">
      <c r="E279" s="26"/>
    </row>
    <row r="280" s="9" customFormat="1" ht="12.75">
      <c r="E280" s="26"/>
    </row>
    <row r="281" s="9" customFormat="1" ht="12.75">
      <c r="E281" s="26"/>
    </row>
    <row r="282" s="9" customFormat="1" ht="12.75">
      <c r="E282" s="26"/>
    </row>
    <row r="283" s="9" customFormat="1" ht="12.75">
      <c r="E283" s="26"/>
    </row>
    <row r="284" s="9" customFormat="1" ht="12.75">
      <c r="E284" s="26"/>
    </row>
    <row r="285" s="9" customFormat="1" ht="12.75">
      <c r="E285" s="26"/>
    </row>
    <row r="286" s="9" customFormat="1" ht="12.75">
      <c r="E286" s="26"/>
    </row>
    <row r="287" s="9" customFormat="1" ht="12.75">
      <c r="E287" s="26"/>
    </row>
    <row r="288" s="9" customFormat="1" ht="12.75">
      <c r="E288" s="26"/>
    </row>
    <row r="289" s="9" customFormat="1" ht="12.75">
      <c r="E289" s="26"/>
    </row>
    <row r="290" s="9" customFormat="1" ht="12.75">
      <c r="E290" s="26"/>
    </row>
    <row r="291" s="9" customFormat="1" ht="12.75">
      <c r="E291" s="26"/>
    </row>
    <row r="292" s="9" customFormat="1" ht="12.75">
      <c r="E292" s="26"/>
    </row>
    <row r="293" s="9" customFormat="1" ht="12.75">
      <c r="E293" s="26"/>
    </row>
    <row r="294" s="9" customFormat="1" ht="12.75">
      <c r="E294" s="26"/>
    </row>
    <row r="295" s="9" customFormat="1" ht="12.75">
      <c r="E295" s="26"/>
    </row>
    <row r="296" s="9" customFormat="1" ht="12.75">
      <c r="E296" s="26"/>
    </row>
    <row r="297" s="9" customFormat="1" ht="12.75">
      <c r="E297" s="26"/>
    </row>
    <row r="298" s="9" customFormat="1" ht="12.75">
      <c r="E298" s="26"/>
    </row>
    <row r="299" s="9" customFormat="1" ht="12.75">
      <c r="E299" s="26"/>
    </row>
    <row r="300" s="9" customFormat="1" ht="12.75">
      <c r="E300" s="26"/>
    </row>
    <row r="301" s="9" customFormat="1" ht="12.75">
      <c r="E301" s="26"/>
    </row>
    <row r="302" s="9" customFormat="1" ht="12.75">
      <c r="E302" s="26"/>
    </row>
    <row r="303" s="9" customFormat="1" ht="12.75">
      <c r="E303" s="26"/>
    </row>
    <row r="304" s="9" customFormat="1" ht="12.75">
      <c r="E304" s="26"/>
    </row>
    <row r="305" s="9" customFormat="1" ht="12.75">
      <c r="E305" s="26"/>
    </row>
    <row r="306" s="9" customFormat="1" ht="12.75">
      <c r="E306" s="26"/>
    </row>
    <row r="307" s="9" customFormat="1" ht="12.75">
      <c r="E307" s="26"/>
    </row>
    <row r="308" s="9" customFormat="1" ht="12.75">
      <c r="E308" s="26"/>
    </row>
    <row r="309" s="9" customFormat="1" ht="12.75">
      <c r="E309" s="26"/>
    </row>
    <row r="310" s="9" customFormat="1" ht="12.75">
      <c r="E310" s="26"/>
    </row>
    <row r="311" s="9" customFormat="1" ht="12.75">
      <c r="E311" s="26"/>
    </row>
    <row r="312" s="9" customFormat="1" ht="12.75">
      <c r="E312" s="26"/>
    </row>
    <row r="313" s="9" customFormat="1" ht="12.75">
      <c r="E313" s="26"/>
    </row>
    <row r="314" s="9" customFormat="1" ht="12.75">
      <c r="E314" s="26"/>
    </row>
  </sheetData>
  <mergeCells count="1">
    <mergeCell ref="B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экономического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СмольскаяЕМ</dc:creator>
  <cp:keywords/>
  <dc:description/>
  <cp:lastModifiedBy>СмольскаяЕМ</cp:lastModifiedBy>
  <cp:lastPrinted>2012-08-16T10:24:07Z</cp:lastPrinted>
  <dcterms:created xsi:type="dcterms:W3CDTF">2012-08-14T05:35:32Z</dcterms:created>
  <dcterms:modified xsi:type="dcterms:W3CDTF">2012-08-16T11:33:44Z</dcterms:modified>
  <cp:category/>
  <cp:version/>
  <cp:contentType/>
  <cp:contentStatus/>
</cp:coreProperties>
</file>